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ifs_vnx\Informacion Publica\Administrativo\ADMINISTRATIVO AÑO 2025\ARTICULO 33 DECRETO 36-2024 LEY DEL PRESUPUESTO\MARZO 2025\"/>
    </mc:Choice>
  </mc:AlternateContent>
  <bookViews>
    <workbookView xWindow="0" yWindow="0" windowWidth="20490" windowHeight="7350"/>
  </bookViews>
  <sheets>
    <sheet name="Hoja1" sheetId="1" r:id="rId1"/>
  </sheets>
  <definedNames>
    <definedName name="__xlnm_Print_Area" localSheetId="0">Hoja1!$A$1:$H$6</definedName>
    <definedName name="__xlnm_Print_Titles" localSheetId="0">Hoja1!$1:$6</definedName>
    <definedName name="_xlnm.Print_Area" localSheetId="0">Hoja1!$A$1:$I$71</definedName>
    <definedName name="Print_Area_0" localSheetId="0">Hoja1!$A$1:$H$6</definedName>
    <definedName name="Print_Titles_0" localSheetId="0">Hoja1!$1:$6</definedName>
    <definedName name="_xlnm.Print_Titles" localSheetId="0">Hoja1!$1:$6</definedName>
  </definedNames>
  <calcPr calcId="162913"/>
</workbook>
</file>

<file path=xl/calcChain.xml><?xml version="1.0" encoding="utf-8"?>
<calcChain xmlns="http://schemas.openxmlformats.org/spreadsheetml/2006/main">
  <c r="I71" i="1" l="1"/>
  <c r="H71" i="1"/>
  <c r="I70" i="1"/>
  <c r="H70" i="1"/>
  <c r="I60" i="1"/>
  <c r="H60" i="1"/>
  <c r="I52" i="1"/>
  <c r="H52" i="1"/>
  <c r="I42" i="1"/>
  <c r="H42" i="1"/>
  <c r="I37" i="1"/>
  <c r="H37" i="1"/>
  <c r="I33" i="1"/>
  <c r="H33" i="1"/>
  <c r="I28" i="1"/>
  <c r="H28" i="1"/>
  <c r="I21" i="1"/>
  <c r="H21" i="1"/>
  <c r="I10" i="1"/>
  <c r="H10" i="1" l="1"/>
</calcChain>
</file>

<file path=xl/sharedStrings.xml><?xml version="1.0" encoding="utf-8"?>
<sst xmlns="http://schemas.openxmlformats.org/spreadsheetml/2006/main" count="418" uniqueCount="159">
  <si>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</si>
  <si>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</si>
  <si>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</si>
  <si>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</si>
  <si>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</si>
  <si>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</si>
  <si>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</si>
  <si>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</si>
  <si>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</si>
  <si>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INSTITUTO DE LA DEFENSA PÚBLICA PENAL</t>
  </si>
  <si>
    <t>SECCION DE COMPRAS</t>
  </si>
  <si>
    <t>Resultado</t>
  </si>
  <si>
    <t>330388</t>
  </si>
  <si>
    <t>CREDITO HIPOTECARIO NACIONAL DE GUATEMALA</t>
  </si>
  <si>
    <t>Resultado global</t>
  </si>
  <si>
    <t>LEY DEL PRESUPUESTO GENERAL DE INGRESOS Y EGRESOS DEL ESTADO PARA EL EJERCICIO FISCAL DOS MIL VEINTICINCO – DECRETO 36-2024, ARTICULO 33</t>
  </si>
  <si>
    <t>25018760</t>
  </si>
  <si>
    <t>INTELIDENT, SOCIEDAD ANONIMA</t>
  </si>
  <si>
    <t>120298384</t>
  </si>
  <si>
    <t>COMERCIALIZADORA DE PRODUCTOS FRESCOS P&amp;D , SOCIEDAD ANÓNIMA</t>
  </si>
  <si>
    <t>736449</t>
  </si>
  <si>
    <t>FERRETERIA EL GLOBO, SOCIEDAD ANONIMA</t>
  </si>
  <si>
    <t>96167416</t>
  </si>
  <si>
    <t>LHR CORPORACION, SOCIEDAD ANONIMA</t>
  </si>
  <si>
    <t>332917</t>
  </si>
  <si>
    <t>COFIÑO STAHL Y COMPAÑIA SOCIEDAD ANONIMA</t>
  </si>
  <si>
    <t>1236701K</t>
  </si>
  <si>
    <t>RUEDA,ESTRADA,,SOFIA,MERCEDES</t>
  </si>
  <si>
    <t>3/03/25</t>
  </si>
  <si>
    <t>1045121</t>
  </si>
  <si>
    <t>VITATRAC SOCIEDAD ANONIMA</t>
  </si>
  <si>
    <t>E557541182</t>
  </si>
  <si>
    <t>SERVICIO DE REPARACIÓN DEL DEPÓSITO DE LÍQUIDO HIDRÁULICO, DEL VEHÍCULO TIPO JEEP, LÍNEA JIMNY JX, MARCA SUZUKI, MODELO 2006, PLACA P-479CZN,EL CUAL SE ENCUENTRA AL SERVICIO DEL DEPARTAMENTO DE TRANSPORTES DEL IDPP.</t>
  </si>
  <si>
    <t>E557538726</t>
  </si>
  <si>
    <t>CINTA DE TRANFERENCIA TERMICA (RIBBON) MARCA MATICA, PARA RECARNETIZACIÓN DE TRABAJADORES Y CONTRATISTAS DEL IDPP.</t>
  </si>
  <si>
    <t>87203065</t>
  </si>
  <si>
    <t>TOC,AJTUM,,MIQUEAS,MARCELINO</t>
  </si>
  <si>
    <t>E557526663</t>
  </si>
  <si>
    <t>ESPIRALES PARA ENCUADERNAR DE 1"; DE 3/4" Y DE 3/8"; SOLICITADOS POR LA COORDINACIÓN DE ADMINISTRACIÓN DE RECURSOS HUMANOS DEL IDPP, PARA USO EN LA ENCUADERNADORA MANUAL QUE SE ENCUENTRA EN EL DEPARTAMENTO DE ADMISIÓN DE PERSONAL DEL IDPP.</t>
  </si>
  <si>
    <t>96732571</t>
  </si>
  <si>
    <t>FEDEMSA, SOCIEDAD ANONIMA</t>
  </si>
  <si>
    <t>E557514460</t>
  </si>
  <si>
    <t>HILO TRUPER, ACEITE STHILL Y CUCHILLAS DE METAL TRUPER, PARA DESBROZADORA QUE SE ENCUENTRA EN LA SEDE MUNICIPAL DE VILLA NUEVA DEL IDPP.</t>
  </si>
  <si>
    <t>5/03/25</t>
  </si>
  <si>
    <t>E557660033</t>
  </si>
  <si>
    <t>24 refrescos naturales</t>
  </si>
  <si>
    <t>E557658497</t>
  </si>
  <si>
    <t>Cambio de hule para sello automático</t>
  </si>
  <si>
    <t>E557671604</t>
  </si>
  <si>
    <t>24 empanadas de pollo</t>
  </si>
  <si>
    <t>6/03/25</t>
  </si>
  <si>
    <t>E557748267</t>
  </si>
  <si>
    <t>BATERÍA AMERICAN RACING 27F700, PARA EL VEHÍCULO TIPO PICK UP, LÍNEA HI LUX, MARCA TOYOTA, MODELO 2018, PLACA P-460GTW, EL CUAL SE ENCUENTRA AL SERVICIO DE LA COORDINACIÓN DEPARTAMENTAL DE HUEHUETENANGO DEL IDPP.</t>
  </si>
  <si>
    <t>113420390</t>
  </si>
  <si>
    <t>REPUESTOS Y SERVICIOS AUTOMOTRICES C &amp; J, SOCIEDAD ANÓNIMA</t>
  </si>
  <si>
    <t>E557736315</t>
  </si>
  <si>
    <t>SERVICIO MAYOR Y FRENOS, PARA EL VEHÍCULO TIPO PICK UP, LÍNEA HI LUX, MARCA TOYOTA, MODELO 2018, PLACA P-468GTW, EL CUAL SE ENCUENTRA AL SERVICIO DEL DEPARTAMENTO DE TRANSPORTES DEL IDPP.</t>
  </si>
  <si>
    <t>E557777577</t>
  </si>
  <si>
    <t>Comisión , para la compra de cheque de caja a nombre de Ingresos Propios Dirección General del DCA Y TN, para publicación en el Diario de Centro America de primera ampliación y modificacón el Acuerdo Municipal No. 09-2022 relacionado al terreno de Cobán.</t>
  </si>
  <si>
    <t>E557767342</t>
  </si>
  <si>
    <t>Compra de materiales de plomeria, para la reparación de las tuberias de agua potable en las Oficinas Centrales del IDPP.</t>
  </si>
  <si>
    <t>7/03/25</t>
  </si>
  <si>
    <t>28155106</t>
  </si>
  <si>
    <t>LA PANERIA SOCIEDAD ANONIMA</t>
  </si>
  <si>
    <t>E557864062</t>
  </si>
  <si>
    <t>1 jugo grande y 1 paquete de galletas palmeritas para miembros del Consejo del IDPP sesión llevada a cabo el día 04 de marzo del 2025.</t>
  </si>
  <si>
    <t>91454077</t>
  </si>
  <si>
    <t>ANTAÑO MUNDO PAN, SOCIEDAD ANONIMA</t>
  </si>
  <si>
    <t>E557860628</t>
  </si>
  <si>
    <t>6 desayunos Tecpaneco chorizo para personal de apoyo a protocolo de DG del IDPP, Consejo del IDPP sesión llevaba a cabo el 4 de marzo 2025.</t>
  </si>
  <si>
    <t>E557862108</t>
  </si>
  <si>
    <t>5 Desayunos Tecpaneco chorizo para miembros del Consejo del IDPP para la sesión llevada a cabo el día 4 de marzo del 2025.</t>
  </si>
  <si>
    <t>10/03/25</t>
  </si>
  <si>
    <t>5040701</t>
  </si>
  <si>
    <t>LLANTAS Y REENCAUCHES SOCIEDAD ANONIMA</t>
  </si>
  <si>
    <t>E557921295</t>
  </si>
  <si>
    <t>SERVICIO MAYOR Y DE FRENOS TRASEROS DEL VEHÍCULO TIPO PICK UP, LÍNEA HI LUX, MARCA TOYOTA, MODELO 2018, PLACA P-481GTW, EL CUAL SE ENCUENTRA AL SERVICIO DE LA COORDINACIÓN DEPARTAMENTAL DE TOTONICAPÁN DEL IDPP.</t>
  </si>
  <si>
    <t>50819208</t>
  </si>
  <si>
    <t>AUTO DEPOT, SOCIEDAD ANÓNIMA</t>
  </si>
  <si>
    <t>E557929423</t>
  </si>
  <si>
    <t>LLANTAS 235/70 R16, MARCA GOODYEAR PARA EL VEHÍCULO TIPO PICK UP, LÍNEA HI LUX, MARCA TOYOTA, MODELO 2014, PLACA P-611FQY, EL CUAL SE ENCUENTRA AL SERVICIO DE LA SEDE MUNICIPAL DE VILLA NUEVA DEL IDPP.</t>
  </si>
  <si>
    <t>E557942942</t>
  </si>
  <si>
    <t>BATERÍA MARCA HANKOOK PARA EL VEHÍCULO TIPO PICK UP, LÍNEA HI LUX, MARCA TOYOTA, MODELO 2018, PLACA P-480GTW, EL CUAL SE ENCUENTRA AL SERVICIO DE LA COORDINACIÓN DEPARTAMENTAL DE SOLOLÁ DEL IDPP.</t>
  </si>
  <si>
    <t>96600330</t>
  </si>
  <si>
    <t>JKL AGUASER, SOCIEDAD ANONIMA</t>
  </si>
  <si>
    <t>E557918251</t>
  </si>
  <si>
    <t>PIPAS DE AGUA POTABLE PARA ABASTECER LA SEDE CENTRAL DEL IDPP.</t>
  </si>
  <si>
    <t>11/03/25</t>
  </si>
  <si>
    <t>813460K</t>
  </si>
  <si>
    <t>DE LEON,ROSALES,,CARLOS,ANTONIO</t>
  </si>
  <si>
    <t>E558050107</t>
  </si>
  <si>
    <t>SERVICIO DE PINCHAZO SOLICITADO POR EL DEPARTAMENTO DE TRANSPORTES DEL IDPP, PARA EL VEHICULO TIPO MICROBUS, PLACA P147GPP.</t>
  </si>
  <si>
    <t>12/03/25</t>
  </si>
  <si>
    <t>1178059</t>
  </si>
  <si>
    <t>LIBRERIA Y PAPELERIA PROGRESO DOS SOCIEDAD ANONIMA</t>
  </si>
  <si>
    <t>E558104975</t>
  </si>
  <si>
    <t>Compra de bolsas de papel Kraft , para empaque de los presentes que otorgo la Institución al personal femenino del IDPP.</t>
  </si>
  <si>
    <t>E558116299</t>
  </si>
  <si>
    <t>Cheque de Caja a nombre de Tesorería Nacional Depositos Fondo Común, para traslado de intereses generados en el mes de febrero 2025, de la cuenta No. 39-0018608-1 del IDPP/BCIE-2181.</t>
  </si>
  <si>
    <t>13/03/25</t>
  </si>
  <si>
    <t>E558211194</t>
  </si>
  <si>
    <t>SERVICIO 2KD DEL VEHÍCULO TIPO PICK-UP, LÍNEA HI-LUX, MARCA TOYOTA, MODELO 2023, PLACA P-266KBH, EL CUAL SE ENCUENTRA AL SERVICIO DE LA DIVISIÓN DE COORDINACIONES TÉCNICO PROFESIONALES.</t>
  </si>
  <si>
    <t>50836064</t>
  </si>
  <si>
    <t>BATEN,MEDRANO,,SALVADOR,ANTONIO</t>
  </si>
  <si>
    <t>E558177522</t>
  </si>
  <si>
    <t>MONEDEROS PARA COLABORADORAS QUE FORMAN PARTE DEL IDPP, EN CONMEMORACIÓN DEL DÍA INTERNACIONAL DE LA MUJER, SERÁN ENTREGADOS EL 6 DE MARZO 2025.</t>
  </si>
  <si>
    <t>14/03/25</t>
  </si>
  <si>
    <t>E558262759</t>
  </si>
  <si>
    <t>24 REFACCIONES PARA PERSONAL CONVOCADO, DOCENTES, APOYO LOGISTICO E INFORMÁTICO, SOLICITADO POR UNIFOCADEP DEL IDPP SERVIDOS EN CAPACITACIÓN CONTROL DE CONVENCIONALIDAD APLICADA A LA PRISIÓN PREVENTIVA LLEVADA A CABO EL 12 DE MARZO 2025.</t>
  </si>
  <si>
    <t>E558294200</t>
  </si>
  <si>
    <t>SERVICIO MAYOR, DEL VEHICULO TIPO PICK UP, LINEA HI LUX MARCA TOYOTA, MODELO 2018, PLACA P463GTW, AL SERVICIO DE LA COORDINACIÓN DEPARTAMENTAL DE JALAPA DEL IDPP.</t>
  </si>
  <si>
    <t>E558276385</t>
  </si>
  <si>
    <t>BATERÍA MARCA HANKOOK 12V PARA EL VEHÍCULO TIPO JEEP, LÍNEA JIMNY JX, MARCA SUZUKI, MODELO 2014, PLACA P-104FPY, EL CUAL SE ENCUENTRA AL SERVICIO DEL COORDINACIÓN DEPARTAMENTAL DE QUETZALTENANGO DEL IDPP.</t>
  </si>
  <si>
    <t>E558293379</t>
  </si>
  <si>
    <t>SERVICIO MENOR Y FRENOS DEL VEHICULO TIPO PICK UP, LINEA HI LUX, MARCA TOYOTA, MODELO 2018, PLACA P472GTW, AL SERVICIO DE LA COORDINACION DE QUETZALTENANGO DEL IDPP.</t>
  </si>
  <si>
    <t>20/03/25</t>
  </si>
  <si>
    <t>E558591337</t>
  </si>
  <si>
    <t>24 REFACCIONES Y 24 REFRESCOS NATURALES, PARA PERSONAL CONVOCADO DOCENTES, APOYO LOGISTICO E INFORMATICO, SOLICITADOS POR UNIFOCADEP DEL IDPP PARA CAPACITACION CONTROL DE CONVENCIONALIDAD APLICADO A PRISION PREVENTIVA DEL DIA 18 DE MARZO 2025</t>
  </si>
  <si>
    <t>E558627935</t>
  </si>
  <si>
    <t>1 BOLSA DE HOJUELAS PARA MIEMBROS DEL CONCEJO DEL IDPP PARA LA SESION LLEVADA A CABO EL 13 DE MARZO 2025.</t>
  </si>
  <si>
    <t>E558603122</t>
  </si>
  <si>
    <t>SERVICIO 3K PARA EL VEHÍCULO PICK UP LINEA HI LUX MARCA TOYOTA, MOD. 2023 PLACA P918KBY AL SERVICIO DEL DEPARTAMENTO DE TRANSPORTES DEL IDPP.</t>
  </si>
  <si>
    <t>E558626742</t>
  </si>
  <si>
    <t>11 DESAYUNOS PARA MIEMBROS DEL CONCEJO Y PERSONAL DE APOYO A SESIÓN DEL CONCEJO DEL IDPP LLEVADA A CABO EL DIA 13 DE MARZO 2025.</t>
  </si>
  <si>
    <t>21/03/25</t>
  </si>
  <si>
    <t>E558719821</t>
  </si>
  <si>
    <t>SERVICIO DE SUSPENSION, FRENOS, SERVICIO MAYOR Y BATERIA PARA EL VEHICULO TIPO PICK UP HI LUX 2018 PLACA P-459GTW AL SERVICIO DEL DEPARTAMENTO DE TRANSPORTES DEL IDPP</t>
  </si>
  <si>
    <t>24/03/25</t>
  </si>
  <si>
    <t>E558778976</t>
  </si>
  <si>
    <t>24 REFACCIONES Y 24 REFRESCOS NATURALES PARA PERSONAL CONVOCADO, DOCENTE, APOYO LOGISTICO E INFORMATICO SOLICITADO POR UNIFOCADEP DEL IDPP, PARA CAPACITACION TEORIA DEL CASO Y TECNICAS PARA EL DEBATE LLEVADA A CABO EL DIA 21 DE MARZO 2025</t>
  </si>
  <si>
    <t>E558756263</t>
  </si>
  <si>
    <t>SERVICIO 2KD Y DE FRENOS PARA VEHICULO TIPO PICK UP MODELO 2023 AL SERVICIO DEL DEPARTAMENTO DE TRANSPORTES DEL IDPP.</t>
  </si>
  <si>
    <t>6605192</t>
  </si>
  <si>
    <t>GRAMAJO,REVOLORIO,,EDNA,ELIZABETH</t>
  </si>
  <si>
    <t>E558748694</t>
  </si>
  <si>
    <t>SERVICIO DE IMPRESIÓN DE 1,000 HOJAS MÓVILES PARA LIBRO DE ACTAS DEL DEPARTAMENTO DE COMPRAS Y CONTRATACIONES Y 1,000 HOJAS MÓVILES PARA LIBRO DE ACTAS DE BAJA CUANTÍA EN TAMAÑO OFICIO, ENUMERADAS EN COLOR ROJO DEL 000301 AL 001300.</t>
  </si>
  <si>
    <t>25/03/25</t>
  </si>
  <si>
    <t>E558904076</t>
  </si>
  <si>
    <t>Comisión por cheque de Caja a nombre de Empresa Eléctrica Municipal de Zacapa, para pago de servicio de energía eléctrica correspondiente al mes de febrero/2025.</t>
  </si>
  <si>
    <t>27/03/25</t>
  </si>
  <si>
    <t>E559032668</t>
  </si>
  <si>
    <t>SERVICIO MENOR Y SERVICIO DE TREN DELANTERO DEL VEHICULO TIPO PICK UP LINEA B2900 MODELO 2001 PROPIEDAD DEL IDPP</t>
  </si>
  <si>
    <t>16899628</t>
  </si>
  <si>
    <t>INNOVACIONES PUBLICITARIAS SOCIEDAD ANONIMA</t>
  </si>
  <si>
    <t>E559052626</t>
  </si>
  <si>
    <t>COMPRA DE 500 LAPICEROS TIPO BACARY CON LOGO IMPRESO A UN COLOR, SOLICITADOS POR EL DEPARTAMENTO DE DESARROLLO ORGANIZACIONAL DEL IDPP.</t>
  </si>
  <si>
    <t>E559034237</t>
  </si>
  <si>
    <t>SERVICIO MAYOR Y DE FRENOS PARA EL VEHICULO TIPO PICK UP MODELO 2018 PROPIEDAD DEL IDPP.</t>
  </si>
  <si>
    <t>E559035624</t>
  </si>
  <si>
    <t>SERVICIO MAYOR, DE FRENOS, DE KIT DE TIEMPO Y LIMPIEZA DE RADIADOR DEL VEHÍCULO TIPO JEEP MODELO 2000 PROPIEDAD DEL IDPP</t>
  </si>
  <si>
    <t>E559010532</t>
  </si>
  <si>
    <t>SERVICIO MENOR DEL VEHICULO TIPO CAMION LINEA WU300L-HBMMS3, MARCA HINO MODELO 2008 PROPIEDAD DEL IDPP</t>
  </si>
  <si>
    <t>28/03/25</t>
  </si>
  <si>
    <t>E559113870</t>
  </si>
  <si>
    <t>La presente Nota de Débito, ampara el pago de comisión, por transferencia realizada entre las cuentas bancarias del CHN y del G&amp;T Continental, S.A. ambas a nombre del IDPP, el día 18 de febrero/2025</t>
  </si>
  <si>
    <t>31/03/25</t>
  </si>
  <si>
    <t>E559184492</t>
  </si>
  <si>
    <t>PUBLICACIÓN EN EL DIARIO DE CENTRO AMÉRICA DE ACUERDO No. 14-2025, AMPLIACIÓN DEL PRESUPUESTO DE INGRESOS Y EGRESOS DEL IDPP.</t>
  </si>
  <si>
    <t>INFORME SOBRE EL GASTO DE CONTRATACIONES PÚBLICAS DE LA MODALIDAD DE COMPRA DE BAJA CUANTÍA EN EL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</si>
</sst>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#,##0;\-#,##0;#,##0;\@"/>
  </numFmts>
  <fonts count="13" x14ac:knownFonts="1">
    <font>
      <sz val="11"/>
      <color indexed="8"/>
      <name val="Calibri"/>
      <family val="2"/>
      <charset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FF0000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164" fontId="4" fillId="0" borderId="0" xfId="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44" fontId="1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4" fontId="11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 wrapText="1"/>
    </xf>
    <xf numFmtId="164" fontId="8" fillId="2" borderId="0" xfId="2" applyNumberFormat="1" applyFont="1" applyFill="1" applyAlignment="1">
      <alignment horizontal="right" vertical="center"/>
    </xf>
    <xf numFmtId="165" fontId="8" fillId="2" borderId="0" xfId="2" applyNumberFormat="1" applyFont="1" applyFill="1" applyAlignment="1">
      <alignment horizontal="center" vertical="center"/>
    </xf>
    <xf numFmtId="164" fontId="8" fillId="2" borderId="1" xfId="2" applyNumberFormat="1" applyFont="1" applyFill="1" applyBorder="1" applyAlignment="1">
      <alignment horizontal="right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4" fillId="3" borderId="0" xfId="2" applyFont="1" applyFill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view="pageBreakPreview" zoomScale="70" zoomScaleNormal="85" zoomScaleSheetLayoutView="70" zoomScalePageLayoutView="115" workbookViewId="0">
      <selection activeCell="A5" sqref="A5"/>
    </sheetView>
  </sheetViews>
  <sheetFormatPr baseColWidth="10" defaultColWidth="10.7109375" defaultRowHeight="14.25" x14ac:dyDescent="0.25"/>
  <cols>
    <col min="1" max="1" width="44.42578125" style="9" customWidth="1"/>
    <col min="2" max="2" width="24.140625" style="9" customWidth="1"/>
    <col min="3" max="3" width="14.5703125" style="1" customWidth="1"/>
    <col min="4" max="4" width="14.28515625" style="1" bestFit="1" customWidth="1"/>
    <col min="5" max="5" width="31.7109375" style="9" customWidth="1"/>
    <col min="6" max="6" width="13.5703125" style="1" bestFit="1" customWidth="1"/>
    <col min="7" max="7" width="60.140625" style="1" customWidth="1"/>
    <col min="8" max="8" width="20.7109375" style="1" bestFit="1" customWidth="1"/>
    <col min="9" max="9" width="18.140625" style="9" bestFit="1" customWidth="1"/>
    <col min="10" max="10" width="10.7109375" style="2" customWidth="1"/>
    <col min="11" max="11" width="13" style="3" bestFit="1" customWidth="1"/>
    <col min="12" max="12" width="10.7109375" style="4"/>
    <col min="13" max="13" width="13.5703125" style="4" bestFit="1" customWidth="1"/>
    <col min="14" max="15" width="10.7109375" style="4"/>
    <col min="16" max="16384" width="10.7109375" style="1"/>
  </cols>
  <sheetData>
    <row r="1" spans="1:15" ht="16.5" customHeight="1" x14ac:dyDescent="0.25">
      <c r="A1" s="26"/>
      <c r="B1" s="26"/>
      <c r="C1" s="26"/>
      <c r="D1" s="26"/>
      <c r="E1" s="26"/>
      <c r="F1" s="26"/>
      <c r="G1" s="26"/>
      <c r="H1" s="26"/>
    </row>
    <row r="2" spans="1:15" ht="30.75" customHeight="1" x14ac:dyDescent="0.25">
      <c r="A2" s="25"/>
      <c r="B2" s="25"/>
      <c r="C2" s="25"/>
      <c r="D2" s="25"/>
      <c r="E2" s="25"/>
      <c r="F2" s="25"/>
      <c r="G2" s="25"/>
      <c r="H2" s="25"/>
    </row>
    <row r="3" spans="1:15" ht="19.149999999999999" customHeight="1" x14ac:dyDescent="0.25">
      <c r="A3" s="27" t="s">
        <v>15</v>
      </c>
      <c r="B3" s="27"/>
      <c r="C3" s="27"/>
      <c r="D3" s="27"/>
      <c r="E3" s="27"/>
      <c r="F3" s="27"/>
      <c r="G3" s="27"/>
      <c r="H3" s="27"/>
    </row>
    <row r="4" spans="1:15" x14ac:dyDescent="0.25">
      <c r="A4" s="28" t="s">
        <v>158</v>
      </c>
      <c r="B4" s="28"/>
      <c r="C4" s="28"/>
      <c r="D4" s="28"/>
      <c r="E4" s="28"/>
      <c r="F4" s="28"/>
      <c r="G4" s="28"/>
      <c r="H4" s="28"/>
    </row>
    <row r="5" spans="1:15" ht="21" customHeight="1" x14ac:dyDescent="0.25">
      <c r="A5" s="5"/>
      <c r="B5" s="5"/>
      <c r="C5" s="4"/>
      <c r="D5" s="4"/>
      <c r="E5" s="5"/>
      <c r="F5" s="4"/>
      <c r="G5" s="4"/>
      <c r="H5" s="4"/>
    </row>
    <row r="6" spans="1:15" ht="34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</row>
    <row r="7" spans="1:15" ht="71.25" x14ac:dyDescent="0.25">
      <c r="A7" s="7" t="s">
        <v>9</v>
      </c>
      <c r="B7" s="7" t="s">
        <v>10</v>
      </c>
      <c r="C7" s="7" t="s">
        <v>28</v>
      </c>
      <c r="D7" s="7" t="s">
        <v>29</v>
      </c>
      <c r="E7" s="6" t="s">
        <v>30</v>
      </c>
      <c r="F7" s="7" t="s">
        <v>31</v>
      </c>
      <c r="G7" s="23" t="s">
        <v>32</v>
      </c>
      <c r="H7" s="8">
        <v>1052</v>
      </c>
      <c r="I7" s="10">
        <v>1</v>
      </c>
      <c r="K7" s="12"/>
    </row>
    <row r="8" spans="1:15" ht="71.25" x14ac:dyDescent="0.25">
      <c r="A8" s="7" t="s">
        <v>9</v>
      </c>
      <c r="B8" s="7" t="s">
        <v>10</v>
      </c>
      <c r="C8" s="7" t="s">
        <v>50</v>
      </c>
      <c r="D8" s="7" t="s">
        <v>29</v>
      </c>
      <c r="E8" s="6" t="s">
        <v>30</v>
      </c>
      <c r="F8" s="7" t="s">
        <v>51</v>
      </c>
      <c r="G8" s="23" t="s">
        <v>52</v>
      </c>
      <c r="H8" s="8">
        <v>1200</v>
      </c>
      <c r="I8" s="10">
        <v>1</v>
      </c>
      <c r="K8" s="12"/>
    </row>
    <row r="9" spans="1:15" ht="42.75" x14ac:dyDescent="0.25">
      <c r="A9" s="7" t="s">
        <v>9</v>
      </c>
      <c r="B9" s="7" t="s">
        <v>10</v>
      </c>
      <c r="C9" s="7" t="s">
        <v>139</v>
      </c>
      <c r="D9" s="7" t="s">
        <v>29</v>
      </c>
      <c r="E9" s="6" t="s">
        <v>30</v>
      </c>
      <c r="F9" s="7" t="s">
        <v>140</v>
      </c>
      <c r="G9" s="23" t="s">
        <v>141</v>
      </c>
      <c r="H9" s="8">
        <v>3600</v>
      </c>
      <c r="I9" s="10">
        <v>1</v>
      </c>
      <c r="K9" s="12"/>
    </row>
    <row r="10" spans="1:15" s="16" customFormat="1" ht="15" x14ac:dyDescent="0.25">
      <c r="A10" s="17" t="s">
        <v>9</v>
      </c>
      <c r="B10" s="17" t="s">
        <v>10</v>
      </c>
      <c r="C10" s="17" t="s">
        <v>28</v>
      </c>
      <c r="D10" s="17" t="s">
        <v>29</v>
      </c>
      <c r="E10" s="18" t="s">
        <v>11</v>
      </c>
      <c r="F10" s="17"/>
      <c r="G10" s="18"/>
      <c r="H10" s="19">
        <f>SUM(H7:H9)</f>
        <v>5852</v>
      </c>
      <c r="I10" s="20">
        <f>COUNT(I7:I9)</f>
        <v>3</v>
      </c>
      <c r="J10" s="13"/>
      <c r="K10" s="14"/>
      <c r="L10" s="15"/>
      <c r="M10" s="15"/>
      <c r="N10" s="15"/>
      <c r="O10" s="15"/>
    </row>
    <row r="11" spans="1:15" ht="42.75" x14ac:dyDescent="0.25">
      <c r="A11" s="7" t="s">
        <v>9</v>
      </c>
      <c r="B11" s="7" t="s">
        <v>10</v>
      </c>
      <c r="C11" s="7" t="s">
        <v>28</v>
      </c>
      <c r="D11" s="7" t="s">
        <v>16</v>
      </c>
      <c r="E11" s="6" t="s">
        <v>17</v>
      </c>
      <c r="F11" s="7" t="s">
        <v>33</v>
      </c>
      <c r="G11" s="6" t="s">
        <v>34</v>
      </c>
      <c r="H11" s="8">
        <v>4800</v>
      </c>
      <c r="I11" s="10">
        <v>1</v>
      </c>
      <c r="K11" s="12"/>
    </row>
    <row r="12" spans="1:15" s="16" customFormat="1" ht="15" x14ac:dyDescent="0.25">
      <c r="A12" s="17" t="s">
        <v>9</v>
      </c>
      <c r="B12" s="17" t="s">
        <v>10</v>
      </c>
      <c r="C12" s="17" t="s">
        <v>28</v>
      </c>
      <c r="D12" s="17" t="s">
        <v>16</v>
      </c>
      <c r="E12" s="18" t="s">
        <v>11</v>
      </c>
      <c r="F12" s="17"/>
      <c r="G12" s="18"/>
      <c r="H12" s="19">
        <v>4800</v>
      </c>
      <c r="I12" s="20">
        <v>1</v>
      </c>
      <c r="J12" s="13"/>
      <c r="K12" s="14"/>
      <c r="L12" s="15"/>
      <c r="M12" s="15"/>
      <c r="N12" s="15"/>
      <c r="O12" s="15"/>
    </row>
    <row r="13" spans="1:15" ht="85.5" x14ac:dyDescent="0.25">
      <c r="A13" s="7" t="s">
        <v>9</v>
      </c>
      <c r="B13" s="7" t="s">
        <v>10</v>
      </c>
      <c r="C13" s="7" t="s">
        <v>28</v>
      </c>
      <c r="D13" s="7" t="s">
        <v>35</v>
      </c>
      <c r="E13" s="6" t="s">
        <v>36</v>
      </c>
      <c r="F13" s="7" t="s">
        <v>37</v>
      </c>
      <c r="G13" s="6" t="s">
        <v>38</v>
      </c>
      <c r="H13" s="8">
        <v>300</v>
      </c>
      <c r="I13" s="10">
        <v>1</v>
      </c>
      <c r="K13" s="12"/>
    </row>
    <row r="14" spans="1:15" s="16" customFormat="1" ht="15" x14ac:dyDescent="0.25">
      <c r="A14" s="17" t="s">
        <v>9</v>
      </c>
      <c r="B14" s="17" t="s">
        <v>10</v>
      </c>
      <c r="C14" s="17" t="s">
        <v>28</v>
      </c>
      <c r="D14" s="17" t="s">
        <v>35</v>
      </c>
      <c r="E14" s="18" t="s">
        <v>11</v>
      </c>
      <c r="F14" s="17"/>
      <c r="G14" s="18"/>
      <c r="H14" s="19">
        <v>300</v>
      </c>
      <c r="I14" s="20">
        <v>1</v>
      </c>
      <c r="J14" s="13"/>
      <c r="K14" s="14"/>
      <c r="L14" s="15"/>
      <c r="M14" s="15"/>
      <c r="N14" s="15"/>
      <c r="O14" s="15"/>
    </row>
    <row r="15" spans="1:15" ht="42.75" x14ac:dyDescent="0.25">
      <c r="A15" s="7" t="s">
        <v>9</v>
      </c>
      <c r="B15" s="7" t="s">
        <v>10</v>
      </c>
      <c r="C15" s="7" t="s">
        <v>28</v>
      </c>
      <c r="D15" s="7" t="s">
        <v>39</v>
      </c>
      <c r="E15" s="6" t="s">
        <v>40</v>
      </c>
      <c r="F15" s="7" t="s">
        <v>41</v>
      </c>
      <c r="G15" s="23" t="s">
        <v>42</v>
      </c>
      <c r="H15" s="8">
        <v>1335</v>
      </c>
      <c r="I15" s="10">
        <v>1</v>
      </c>
      <c r="K15" s="12"/>
    </row>
    <row r="16" spans="1:15" s="16" customFormat="1" ht="15" x14ac:dyDescent="0.25">
      <c r="A16" s="17" t="s">
        <v>9</v>
      </c>
      <c r="B16" s="17" t="s">
        <v>10</v>
      </c>
      <c r="C16" s="17" t="s">
        <v>28</v>
      </c>
      <c r="D16" s="17" t="s">
        <v>39</v>
      </c>
      <c r="E16" s="18" t="s">
        <v>11</v>
      </c>
      <c r="F16" s="17"/>
      <c r="G16" s="18"/>
      <c r="H16" s="19">
        <v>1335</v>
      </c>
      <c r="I16" s="20">
        <v>1</v>
      </c>
      <c r="J16" s="13"/>
      <c r="K16" s="14"/>
      <c r="L16" s="15"/>
      <c r="M16" s="15"/>
      <c r="N16" s="15"/>
      <c r="O16" s="15"/>
    </row>
    <row r="17" spans="1:15" ht="42.75" x14ac:dyDescent="0.25">
      <c r="A17" s="7" t="s">
        <v>9</v>
      </c>
      <c r="B17" s="7" t="s">
        <v>10</v>
      </c>
      <c r="C17" s="7" t="s">
        <v>43</v>
      </c>
      <c r="D17" s="7" t="s">
        <v>18</v>
      </c>
      <c r="E17" s="6" t="s">
        <v>19</v>
      </c>
      <c r="F17" s="7" t="s">
        <v>44</v>
      </c>
      <c r="G17" s="6" t="s">
        <v>45</v>
      </c>
      <c r="H17" s="8">
        <v>168</v>
      </c>
      <c r="I17" s="10">
        <v>1</v>
      </c>
      <c r="K17" s="12"/>
    </row>
    <row r="18" spans="1:15" ht="85.5" x14ac:dyDescent="0.25">
      <c r="A18" s="7" t="s">
        <v>9</v>
      </c>
      <c r="B18" s="7" t="s">
        <v>10</v>
      </c>
      <c r="C18" s="7" t="s">
        <v>106</v>
      </c>
      <c r="D18" s="7" t="s">
        <v>18</v>
      </c>
      <c r="E18" s="6" t="s">
        <v>19</v>
      </c>
      <c r="F18" s="7" t="s">
        <v>107</v>
      </c>
      <c r="G18" s="23" t="s">
        <v>108</v>
      </c>
      <c r="H18" s="8">
        <v>492</v>
      </c>
      <c r="I18" s="10">
        <v>1</v>
      </c>
      <c r="K18" s="12"/>
    </row>
    <row r="19" spans="1:15" ht="85.5" x14ac:dyDescent="0.25">
      <c r="A19" s="7" t="s">
        <v>9</v>
      </c>
      <c r="B19" s="7" t="s">
        <v>10</v>
      </c>
      <c r="C19" s="7" t="s">
        <v>115</v>
      </c>
      <c r="D19" s="7" t="s">
        <v>18</v>
      </c>
      <c r="E19" s="6" t="s">
        <v>19</v>
      </c>
      <c r="F19" s="7" t="s">
        <v>116</v>
      </c>
      <c r="G19" s="23" t="s">
        <v>117</v>
      </c>
      <c r="H19" s="8">
        <v>492</v>
      </c>
      <c r="I19" s="10">
        <v>1</v>
      </c>
      <c r="K19" s="12"/>
    </row>
    <row r="20" spans="1:15" ht="85.5" x14ac:dyDescent="0.25">
      <c r="A20" s="7" t="s">
        <v>9</v>
      </c>
      <c r="B20" s="7" t="s">
        <v>10</v>
      </c>
      <c r="C20" s="7" t="s">
        <v>127</v>
      </c>
      <c r="D20" s="7" t="s">
        <v>18</v>
      </c>
      <c r="E20" s="6" t="s">
        <v>19</v>
      </c>
      <c r="F20" s="7" t="s">
        <v>128</v>
      </c>
      <c r="G20" s="23" t="s">
        <v>129</v>
      </c>
      <c r="H20" s="8">
        <v>492</v>
      </c>
      <c r="I20" s="10">
        <v>1</v>
      </c>
      <c r="K20" s="12"/>
    </row>
    <row r="21" spans="1:15" s="16" customFormat="1" ht="15" x14ac:dyDescent="0.25">
      <c r="A21" s="17" t="s">
        <v>9</v>
      </c>
      <c r="B21" s="17" t="s">
        <v>10</v>
      </c>
      <c r="C21" s="17" t="s">
        <v>43</v>
      </c>
      <c r="D21" s="17" t="s">
        <v>18</v>
      </c>
      <c r="E21" s="18" t="s">
        <v>11</v>
      </c>
      <c r="F21" s="17"/>
      <c r="G21" s="18"/>
      <c r="H21" s="19">
        <f>SUM(H17:H20)</f>
        <v>1644</v>
      </c>
      <c r="I21" s="20">
        <f>COUNT(I17:I20)</f>
        <v>4</v>
      </c>
      <c r="J21" s="13"/>
      <c r="K21" s="14"/>
      <c r="L21" s="15"/>
      <c r="M21" s="15"/>
      <c r="N21" s="15"/>
      <c r="O21" s="15"/>
    </row>
    <row r="22" spans="1:15" ht="28.5" x14ac:dyDescent="0.25">
      <c r="A22" s="7" t="s">
        <v>9</v>
      </c>
      <c r="B22" s="7" t="s">
        <v>10</v>
      </c>
      <c r="C22" s="7" t="s">
        <v>43</v>
      </c>
      <c r="D22" s="7" t="s">
        <v>26</v>
      </c>
      <c r="E22" s="6" t="s">
        <v>27</v>
      </c>
      <c r="F22" s="7" t="s">
        <v>46</v>
      </c>
      <c r="G22" s="23" t="s">
        <v>47</v>
      </c>
      <c r="H22" s="8">
        <v>40</v>
      </c>
      <c r="I22" s="10">
        <v>1</v>
      </c>
      <c r="K22" s="12"/>
    </row>
    <row r="23" spans="1:15" s="16" customFormat="1" ht="15" x14ac:dyDescent="0.25">
      <c r="A23" s="17" t="s">
        <v>9</v>
      </c>
      <c r="B23" s="17" t="s">
        <v>10</v>
      </c>
      <c r="C23" s="17" t="s">
        <v>43</v>
      </c>
      <c r="D23" s="17" t="s">
        <v>26</v>
      </c>
      <c r="E23" s="18" t="s">
        <v>11</v>
      </c>
      <c r="F23" s="17"/>
      <c r="G23" s="18"/>
      <c r="H23" s="19">
        <v>40</v>
      </c>
      <c r="I23" s="20">
        <v>1</v>
      </c>
      <c r="J23" s="13"/>
      <c r="K23" s="14"/>
      <c r="L23" s="15"/>
      <c r="M23" s="15"/>
      <c r="N23" s="15"/>
      <c r="O23" s="15"/>
    </row>
    <row r="24" spans="1:15" ht="28.5" x14ac:dyDescent="0.25">
      <c r="A24" s="7" t="s">
        <v>9</v>
      </c>
      <c r="B24" s="7" t="s">
        <v>10</v>
      </c>
      <c r="C24" s="7" t="s">
        <v>43</v>
      </c>
      <c r="D24" s="7" t="s">
        <v>22</v>
      </c>
      <c r="E24" s="6" t="s">
        <v>23</v>
      </c>
      <c r="F24" s="7" t="s">
        <v>48</v>
      </c>
      <c r="G24" s="23" t="s">
        <v>49</v>
      </c>
      <c r="H24" s="8">
        <v>252</v>
      </c>
      <c r="I24" s="10">
        <v>1</v>
      </c>
      <c r="K24" s="12"/>
    </row>
    <row r="25" spans="1:15" s="16" customFormat="1" ht="15" x14ac:dyDescent="0.25">
      <c r="A25" s="17" t="s">
        <v>9</v>
      </c>
      <c r="B25" s="17" t="s">
        <v>10</v>
      </c>
      <c r="C25" s="17" t="s">
        <v>43</v>
      </c>
      <c r="D25" s="17" t="s">
        <v>22</v>
      </c>
      <c r="E25" s="18" t="s">
        <v>11</v>
      </c>
      <c r="F25" s="17"/>
      <c r="G25" s="18"/>
      <c r="H25" s="19">
        <v>252</v>
      </c>
      <c r="I25" s="20">
        <v>1</v>
      </c>
      <c r="J25" s="13"/>
      <c r="K25" s="14"/>
      <c r="L25" s="15"/>
      <c r="M25" s="15"/>
      <c r="N25" s="15"/>
      <c r="O25" s="15"/>
    </row>
    <row r="26" spans="1:15" ht="71.25" x14ac:dyDescent="0.25">
      <c r="A26" s="7" t="s">
        <v>9</v>
      </c>
      <c r="B26" s="7" t="s">
        <v>10</v>
      </c>
      <c r="C26" s="7" t="s">
        <v>50</v>
      </c>
      <c r="D26" s="7" t="s">
        <v>53</v>
      </c>
      <c r="E26" s="6" t="s">
        <v>54</v>
      </c>
      <c r="F26" s="7" t="s">
        <v>55</v>
      </c>
      <c r="G26" s="23" t="s">
        <v>56</v>
      </c>
      <c r="H26" s="8">
        <v>4689.3599999999997</v>
      </c>
      <c r="I26" s="10">
        <v>1</v>
      </c>
      <c r="K26" s="12"/>
    </row>
    <row r="27" spans="1:15" ht="57" x14ac:dyDescent="0.25">
      <c r="A27" s="7" t="s">
        <v>9</v>
      </c>
      <c r="B27" s="7" t="s">
        <v>10</v>
      </c>
      <c r="C27" s="7" t="s">
        <v>124</v>
      </c>
      <c r="D27" s="7" t="s">
        <v>53</v>
      </c>
      <c r="E27" s="6" t="s">
        <v>54</v>
      </c>
      <c r="F27" s="7" t="s">
        <v>125</v>
      </c>
      <c r="G27" s="23" t="s">
        <v>126</v>
      </c>
      <c r="H27" s="8">
        <v>8400.1299999999992</v>
      </c>
      <c r="I27" s="10">
        <v>1</v>
      </c>
      <c r="K27" s="12"/>
    </row>
    <row r="28" spans="1:15" s="16" customFormat="1" ht="15" x14ac:dyDescent="0.25">
      <c r="A28" s="17" t="s">
        <v>9</v>
      </c>
      <c r="B28" s="17" t="s">
        <v>10</v>
      </c>
      <c r="C28" s="17" t="s">
        <v>50</v>
      </c>
      <c r="D28" s="17" t="s">
        <v>53</v>
      </c>
      <c r="E28" s="18" t="s">
        <v>11</v>
      </c>
      <c r="F28" s="17"/>
      <c r="G28" s="18"/>
      <c r="H28" s="19">
        <f>SUM(H26:H27)</f>
        <v>13089.489999999998</v>
      </c>
      <c r="I28" s="20">
        <f>COUNT(I26:I27)</f>
        <v>2</v>
      </c>
      <c r="J28" s="13"/>
      <c r="K28" s="14"/>
      <c r="L28" s="15"/>
      <c r="M28" s="15"/>
      <c r="N28" s="15"/>
      <c r="O28" s="15"/>
    </row>
    <row r="29" spans="1:15" ht="28.5" x14ac:dyDescent="0.25">
      <c r="A29" s="7" t="s">
        <v>9</v>
      </c>
      <c r="B29" s="7" t="s">
        <v>10</v>
      </c>
      <c r="C29" s="7" t="s">
        <v>50</v>
      </c>
      <c r="D29" s="7" t="s">
        <v>20</v>
      </c>
      <c r="E29" s="6" t="s">
        <v>21</v>
      </c>
      <c r="F29" s="7" t="s">
        <v>59</v>
      </c>
      <c r="G29" s="23" t="s">
        <v>60</v>
      </c>
      <c r="H29" s="8">
        <v>2806.95</v>
      </c>
      <c r="I29" s="10">
        <v>1</v>
      </c>
      <c r="K29" s="12"/>
    </row>
    <row r="30" spans="1:15" s="16" customFormat="1" ht="15" x14ac:dyDescent="0.25">
      <c r="A30" s="17" t="s">
        <v>9</v>
      </c>
      <c r="B30" s="17" t="s">
        <v>10</v>
      </c>
      <c r="C30" s="17" t="s">
        <v>50</v>
      </c>
      <c r="D30" s="17" t="s">
        <v>20</v>
      </c>
      <c r="E30" s="18" t="s">
        <v>11</v>
      </c>
      <c r="F30" s="17"/>
      <c r="G30" s="18"/>
      <c r="H30" s="19">
        <v>2806.95</v>
      </c>
      <c r="I30" s="20">
        <v>1</v>
      </c>
      <c r="J30" s="13"/>
      <c r="K30" s="14"/>
      <c r="L30" s="15"/>
      <c r="M30" s="15"/>
      <c r="N30" s="15"/>
      <c r="O30" s="15"/>
    </row>
    <row r="31" spans="1:15" ht="42.75" x14ac:dyDescent="0.25">
      <c r="A31" s="7" t="s">
        <v>9</v>
      </c>
      <c r="B31" s="7" t="s">
        <v>10</v>
      </c>
      <c r="C31" s="7" t="s">
        <v>61</v>
      </c>
      <c r="D31" s="7" t="s">
        <v>62</v>
      </c>
      <c r="E31" s="6" t="s">
        <v>63</v>
      </c>
      <c r="F31" s="7" t="s">
        <v>64</v>
      </c>
      <c r="G31" s="23" t="s">
        <v>65</v>
      </c>
      <c r="H31" s="8">
        <v>54</v>
      </c>
      <c r="I31" s="10">
        <v>1</v>
      </c>
      <c r="K31" s="12"/>
    </row>
    <row r="32" spans="1:15" ht="42.75" x14ac:dyDescent="0.25">
      <c r="A32" s="7" t="s">
        <v>9</v>
      </c>
      <c r="B32" s="7" t="s">
        <v>10</v>
      </c>
      <c r="C32" s="7" t="s">
        <v>115</v>
      </c>
      <c r="D32" s="7" t="s">
        <v>62</v>
      </c>
      <c r="E32" s="6" t="s">
        <v>63</v>
      </c>
      <c r="F32" s="7" t="s">
        <v>118</v>
      </c>
      <c r="G32" s="23" t="s">
        <v>119</v>
      </c>
      <c r="H32" s="8">
        <v>22</v>
      </c>
      <c r="I32" s="10">
        <v>1</v>
      </c>
      <c r="K32" s="12"/>
    </row>
    <row r="33" spans="1:15" s="16" customFormat="1" ht="15" x14ac:dyDescent="0.25">
      <c r="A33" s="17" t="s">
        <v>9</v>
      </c>
      <c r="B33" s="17" t="s">
        <v>10</v>
      </c>
      <c r="C33" s="17" t="s">
        <v>61</v>
      </c>
      <c r="D33" s="17" t="s">
        <v>62</v>
      </c>
      <c r="E33" s="18" t="s">
        <v>11</v>
      </c>
      <c r="F33" s="17"/>
      <c r="G33" s="18"/>
      <c r="H33" s="19">
        <f>SUM(H31:H32)</f>
        <v>76</v>
      </c>
      <c r="I33" s="20">
        <f>COUNT(I31:I32)</f>
        <v>2</v>
      </c>
      <c r="J33" s="13"/>
      <c r="K33" s="14"/>
      <c r="L33" s="15"/>
      <c r="M33" s="15"/>
      <c r="N33" s="15"/>
      <c r="O33" s="15"/>
    </row>
    <row r="34" spans="1:15" ht="42.75" x14ac:dyDescent="0.25">
      <c r="A34" s="7" t="s">
        <v>9</v>
      </c>
      <c r="B34" s="7" t="s">
        <v>10</v>
      </c>
      <c r="C34" s="7" t="s">
        <v>61</v>
      </c>
      <c r="D34" s="7" t="s">
        <v>66</v>
      </c>
      <c r="E34" s="6" t="s">
        <v>67</v>
      </c>
      <c r="F34" s="7" t="s">
        <v>68</v>
      </c>
      <c r="G34" s="23" t="s">
        <v>69</v>
      </c>
      <c r="H34" s="8">
        <v>474</v>
      </c>
      <c r="I34" s="10">
        <v>1</v>
      </c>
      <c r="K34" s="12"/>
    </row>
    <row r="35" spans="1:15" ht="42.75" x14ac:dyDescent="0.25">
      <c r="A35" s="7" t="s">
        <v>9</v>
      </c>
      <c r="B35" s="7" t="s">
        <v>10</v>
      </c>
      <c r="C35" s="7" t="s">
        <v>61</v>
      </c>
      <c r="D35" s="7" t="s">
        <v>66</v>
      </c>
      <c r="E35" s="6" t="s">
        <v>67</v>
      </c>
      <c r="F35" s="7" t="s">
        <v>70</v>
      </c>
      <c r="G35" s="23" t="s">
        <v>71</v>
      </c>
      <c r="H35" s="8">
        <v>395</v>
      </c>
      <c r="I35" s="10">
        <v>1</v>
      </c>
      <c r="K35" s="12"/>
    </row>
    <row r="36" spans="1:15" ht="42.75" x14ac:dyDescent="0.25">
      <c r="A36" s="7" t="s">
        <v>9</v>
      </c>
      <c r="B36" s="7" t="s">
        <v>10</v>
      </c>
      <c r="C36" s="7" t="s">
        <v>115</v>
      </c>
      <c r="D36" s="7" t="s">
        <v>66</v>
      </c>
      <c r="E36" s="6" t="s">
        <v>67</v>
      </c>
      <c r="F36" s="7" t="s">
        <v>122</v>
      </c>
      <c r="G36" s="23" t="s">
        <v>123</v>
      </c>
      <c r="H36" s="8">
        <v>869</v>
      </c>
      <c r="I36" s="10">
        <v>1</v>
      </c>
      <c r="K36" s="12"/>
    </row>
    <row r="37" spans="1:15" s="16" customFormat="1" ht="15" x14ac:dyDescent="0.25">
      <c r="A37" s="17" t="s">
        <v>9</v>
      </c>
      <c r="B37" s="17" t="s">
        <v>10</v>
      </c>
      <c r="C37" s="17" t="s">
        <v>61</v>
      </c>
      <c r="D37" s="17" t="s">
        <v>66</v>
      </c>
      <c r="E37" s="18" t="s">
        <v>11</v>
      </c>
      <c r="F37" s="17"/>
      <c r="G37" s="18"/>
      <c r="H37" s="19">
        <f>SUM(H34:H36)</f>
        <v>1738</v>
      </c>
      <c r="I37" s="20">
        <f>COUNT(I34:I36)</f>
        <v>3</v>
      </c>
      <c r="J37" s="13"/>
      <c r="K37" s="14"/>
      <c r="L37" s="15"/>
      <c r="M37" s="15"/>
      <c r="N37" s="15"/>
      <c r="O37" s="15"/>
    </row>
    <row r="38" spans="1:15" ht="71.25" x14ac:dyDescent="0.25">
      <c r="A38" s="7" t="s">
        <v>9</v>
      </c>
      <c r="B38" s="7" t="s">
        <v>10</v>
      </c>
      <c r="C38" s="7" t="s">
        <v>72</v>
      </c>
      <c r="D38" s="7" t="s">
        <v>73</v>
      </c>
      <c r="E38" s="6" t="s">
        <v>74</v>
      </c>
      <c r="F38" s="7" t="s">
        <v>75</v>
      </c>
      <c r="G38" s="23" t="s">
        <v>76</v>
      </c>
      <c r="H38" s="8">
        <v>2695</v>
      </c>
      <c r="I38" s="10">
        <v>1</v>
      </c>
      <c r="K38" s="12"/>
    </row>
    <row r="39" spans="1:15" ht="57" x14ac:dyDescent="0.25">
      <c r="A39" s="7" t="s">
        <v>9</v>
      </c>
      <c r="B39" s="7" t="s">
        <v>10</v>
      </c>
      <c r="C39" s="7" t="s">
        <v>106</v>
      </c>
      <c r="D39" s="7" t="s">
        <v>73</v>
      </c>
      <c r="E39" s="6" t="s">
        <v>74</v>
      </c>
      <c r="F39" s="7" t="s">
        <v>109</v>
      </c>
      <c r="G39" s="23" t="s">
        <v>110</v>
      </c>
      <c r="H39" s="8">
        <v>2635</v>
      </c>
      <c r="I39" s="10">
        <v>1</v>
      </c>
      <c r="K39" s="12"/>
    </row>
    <row r="40" spans="1:15" ht="28.5" x14ac:dyDescent="0.25">
      <c r="A40" s="7" t="s">
        <v>9</v>
      </c>
      <c r="B40" s="7" t="s">
        <v>10</v>
      </c>
      <c r="C40" s="7" t="s">
        <v>139</v>
      </c>
      <c r="D40" s="7" t="s">
        <v>73</v>
      </c>
      <c r="E40" s="6" t="s">
        <v>74</v>
      </c>
      <c r="F40" s="7" t="s">
        <v>146</v>
      </c>
      <c r="G40" s="23" t="s">
        <v>147</v>
      </c>
      <c r="H40" s="8">
        <v>2885</v>
      </c>
      <c r="I40" s="10">
        <v>1</v>
      </c>
      <c r="K40" s="12"/>
    </row>
    <row r="41" spans="1:15" ht="42.75" x14ac:dyDescent="0.25">
      <c r="A41" s="7" t="s">
        <v>9</v>
      </c>
      <c r="B41" s="7" t="s">
        <v>10</v>
      </c>
      <c r="C41" s="7" t="s">
        <v>139</v>
      </c>
      <c r="D41" s="7" t="s">
        <v>73</v>
      </c>
      <c r="E41" s="6" t="s">
        <v>74</v>
      </c>
      <c r="F41" s="7" t="s">
        <v>148</v>
      </c>
      <c r="G41" s="23" t="s">
        <v>149</v>
      </c>
      <c r="H41" s="8">
        <v>7730</v>
      </c>
      <c r="I41" s="10">
        <v>1</v>
      </c>
      <c r="K41" s="12"/>
    </row>
    <row r="42" spans="1:15" s="16" customFormat="1" ht="15" x14ac:dyDescent="0.25">
      <c r="A42" s="17" t="s">
        <v>9</v>
      </c>
      <c r="B42" s="17" t="s">
        <v>10</v>
      </c>
      <c r="C42" s="17" t="s">
        <v>139</v>
      </c>
      <c r="D42" s="17" t="s">
        <v>73</v>
      </c>
      <c r="E42" s="18" t="s">
        <v>11</v>
      </c>
      <c r="F42" s="17"/>
      <c r="G42" s="18"/>
      <c r="H42" s="19">
        <f>SUM(H38:H41)</f>
        <v>15945</v>
      </c>
      <c r="I42" s="20">
        <f>COUNT(I38:I41)</f>
        <v>4</v>
      </c>
      <c r="J42" s="13"/>
      <c r="K42" s="14"/>
      <c r="L42" s="15"/>
      <c r="M42" s="15"/>
      <c r="N42" s="15"/>
      <c r="O42" s="15"/>
    </row>
    <row r="43" spans="1:15" ht="28.5" x14ac:dyDescent="0.25">
      <c r="A43" s="7" t="s">
        <v>9</v>
      </c>
      <c r="B43" s="7" t="s">
        <v>10</v>
      </c>
      <c r="C43" s="7" t="s">
        <v>72</v>
      </c>
      <c r="D43" s="7" t="s">
        <v>83</v>
      </c>
      <c r="E43" s="6" t="s">
        <v>84</v>
      </c>
      <c r="F43" s="7" t="s">
        <v>85</v>
      </c>
      <c r="G43" s="23" t="s">
        <v>86</v>
      </c>
      <c r="H43" s="8">
        <v>24000</v>
      </c>
      <c r="I43" s="10">
        <v>1</v>
      </c>
      <c r="K43" s="12"/>
    </row>
    <row r="44" spans="1:15" s="16" customFormat="1" ht="15" x14ac:dyDescent="0.25">
      <c r="A44" s="17" t="s">
        <v>9</v>
      </c>
      <c r="B44" s="17" t="s">
        <v>10</v>
      </c>
      <c r="C44" s="17" t="s">
        <v>72</v>
      </c>
      <c r="D44" s="17" t="s">
        <v>83</v>
      </c>
      <c r="E44" s="18" t="s">
        <v>11</v>
      </c>
      <c r="F44" s="17"/>
      <c r="G44" s="18"/>
      <c r="H44" s="19">
        <v>24000</v>
      </c>
      <c r="I44" s="20">
        <v>1</v>
      </c>
      <c r="J44" s="13"/>
      <c r="K44" s="14"/>
      <c r="L44" s="15"/>
      <c r="M44" s="15"/>
      <c r="N44" s="15"/>
      <c r="O44" s="15"/>
    </row>
    <row r="45" spans="1:15" ht="42.75" x14ac:dyDescent="0.25">
      <c r="A45" s="7" t="s">
        <v>9</v>
      </c>
      <c r="B45" s="7" t="s">
        <v>10</v>
      </c>
      <c r="C45" s="7" t="s">
        <v>87</v>
      </c>
      <c r="D45" s="7" t="s">
        <v>88</v>
      </c>
      <c r="E45" s="6" t="s">
        <v>89</v>
      </c>
      <c r="F45" s="7" t="s">
        <v>90</v>
      </c>
      <c r="G45" s="23" t="s">
        <v>91</v>
      </c>
      <c r="H45" s="8">
        <v>30</v>
      </c>
      <c r="I45" s="10">
        <v>1</v>
      </c>
      <c r="K45" s="12"/>
    </row>
    <row r="46" spans="1:15" s="16" customFormat="1" ht="15" x14ac:dyDescent="0.25">
      <c r="A46" s="17" t="s">
        <v>9</v>
      </c>
      <c r="B46" s="17" t="s">
        <v>10</v>
      </c>
      <c r="C46" s="17" t="s">
        <v>87</v>
      </c>
      <c r="D46" s="17" t="s">
        <v>88</v>
      </c>
      <c r="E46" s="18" t="s">
        <v>11</v>
      </c>
      <c r="F46" s="17"/>
      <c r="G46" s="18"/>
      <c r="H46" s="19">
        <v>30</v>
      </c>
      <c r="I46" s="20">
        <v>1</v>
      </c>
      <c r="J46" s="13"/>
      <c r="K46" s="14"/>
      <c r="L46" s="15"/>
      <c r="M46" s="15"/>
      <c r="N46" s="15"/>
      <c r="O46" s="15"/>
    </row>
    <row r="47" spans="1:15" ht="42.75" x14ac:dyDescent="0.25">
      <c r="A47" s="7" t="s">
        <v>9</v>
      </c>
      <c r="B47" s="7" t="s">
        <v>10</v>
      </c>
      <c r="C47" s="7" t="s">
        <v>92</v>
      </c>
      <c r="D47" s="7" t="s">
        <v>93</v>
      </c>
      <c r="E47" s="24" t="s">
        <v>94</v>
      </c>
      <c r="F47" s="7" t="s">
        <v>95</v>
      </c>
      <c r="G47" s="23" t="s">
        <v>96</v>
      </c>
      <c r="H47" s="8">
        <v>165.2</v>
      </c>
      <c r="I47" s="10">
        <v>1</v>
      </c>
      <c r="K47" s="12"/>
    </row>
    <row r="48" spans="1:15" s="16" customFormat="1" ht="15" x14ac:dyDescent="0.25">
      <c r="A48" s="17" t="s">
        <v>9</v>
      </c>
      <c r="B48" s="17" t="s">
        <v>10</v>
      </c>
      <c r="C48" s="17" t="s">
        <v>92</v>
      </c>
      <c r="D48" s="17" t="s">
        <v>93</v>
      </c>
      <c r="E48" s="18" t="s">
        <v>11</v>
      </c>
      <c r="F48" s="17"/>
      <c r="G48" s="18"/>
      <c r="H48" s="19">
        <v>165.2</v>
      </c>
      <c r="I48" s="20">
        <v>1</v>
      </c>
      <c r="J48" s="13"/>
      <c r="K48" s="14"/>
      <c r="L48" s="15"/>
      <c r="M48" s="15"/>
      <c r="N48" s="15"/>
      <c r="O48" s="15"/>
    </row>
    <row r="49" spans="1:15" ht="57" x14ac:dyDescent="0.25">
      <c r="A49" s="7" t="s">
        <v>9</v>
      </c>
      <c r="B49" s="7" t="s">
        <v>10</v>
      </c>
      <c r="C49" s="7" t="s">
        <v>99</v>
      </c>
      <c r="D49" s="7" t="s">
        <v>24</v>
      </c>
      <c r="E49" s="6" t="s">
        <v>25</v>
      </c>
      <c r="F49" s="7" t="s">
        <v>100</v>
      </c>
      <c r="G49" s="23" t="s">
        <v>101</v>
      </c>
      <c r="H49" s="8">
        <v>1556.55</v>
      </c>
      <c r="I49" s="10">
        <v>1</v>
      </c>
      <c r="K49" s="12"/>
    </row>
    <row r="50" spans="1:15" ht="57" x14ac:dyDescent="0.25">
      <c r="A50" s="7" t="s">
        <v>9</v>
      </c>
      <c r="B50" s="7" t="s">
        <v>10</v>
      </c>
      <c r="C50" s="7" t="s">
        <v>115</v>
      </c>
      <c r="D50" s="7" t="s">
        <v>24</v>
      </c>
      <c r="E50" s="6" t="s">
        <v>25</v>
      </c>
      <c r="F50" s="7" t="s">
        <v>120</v>
      </c>
      <c r="G50" s="23" t="s">
        <v>121</v>
      </c>
      <c r="H50" s="8">
        <v>6817.36</v>
      </c>
      <c r="I50" s="10">
        <v>1</v>
      </c>
      <c r="K50" s="12"/>
    </row>
    <row r="51" spans="1:15" ht="42.75" x14ac:dyDescent="0.25">
      <c r="A51" s="7" t="s">
        <v>9</v>
      </c>
      <c r="B51" s="7" t="s">
        <v>10</v>
      </c>
      <c r="C51" s="7" t="s">
        <v>127</v>
      </c>
      <c r="D51" s="7" t="s">
        <v>24</v>
      </c>
      <c r="E51" s="6" t="s">
        <v>25</v>
      </c>
      <c r="F51" s="7" t="s">
        <v>130</v>
      </c>
      <c r="G51" s="23" t="s">
        <v>131</v>
      </c>
      <c r="H51" s="8">
        <v>4514.53</v>
      </c>
      <c r="I51" s="10">
        <v>1</v>
      </c>
      <c r="K51" s="12"/>
    </row>
    <row r="52" spans="1:15" s="16" customFormat="1" ht="15" x14ac:dyDescent="0.25">
      <c r="A52" s="17" t="s">
        <v>9</v>
      </c>
      <c r="B52" s="17" t="s">
        <v>10</v>
      </c>
      <c r="C52" s="17" t="s">
        <v>99</v>
      </c>
      <c r="D52" s="17" t="s">
        <v>24</v>
      </c>
      <c r="E52" s="18" t="s">
        <v>11</v>
      </c>
      <c r="F52" s="17"/>
      <c r="G52" s="18"/>
      <c r="H52" s="19">
        <f>SUM(H49:H51)</f>
        <v>12888.439999999999</v>
      </c>
      <c r="I52" s="20">
        <f>COUNT(I49:I51)</f>
        <v>3</v>
      </c>
      <c r="J52" s="13"/>
      <c r="K52" s="14"/>
      <c r="L52" s="15"/>
      <c r="M52" s="15"/>
      <c r="N52" s="15"/>
      <c r="O52" s="15"/>
    </row>
    <row r="53" spans="1:15" ht="57" x14ac:dyDescent="0.25">
      <c r="A53" s="7" t="s">
        <v>9</v>
      </c>
      <c r="B53" s="7" t="s">
        <v>10</v>
      </c>
      <c r="C53" s="7" t="s">
        <v>99</v>
      </c>
      <c r="D53" s="7" t="s">
        <v>102</v>
      </c>
      <c r="E53" s="6" t="s">
        <v>103</v>
      </c>
      <c r="F53" s="7" t="s">
        <v>104</v>
      </c>
      <c r="G53" s="23" t="s">
        <v>105</v>
      </c>
      <c r="H53" s="8">
        <v>9020</v>
      </c>
      <c r="I53" s="10">
        <v>1</v>
      </c>
      <c r="K53" s="12"/>
    </row>
    <row r="54" spans="1:15" s="16" customFormat="1" ht="15" x14ac:dyDescent="0.25">
      <c r="A54" s="17" t="s">
        <v>9</v>
      </c>
      <c r="B54" s="17" t="s">
        <v>10</v>
      </c>
      <c r="C54" s="17" t="s">
        <v>99</v>
      </c>
      <c r="D54" s="17" t="s">
        <v>102</v>
      </c>
      <c r="E54" s="18" t="s">
        <v>11</v>
      </c>
      <c r="F54" s="17"/>
      <c r="G54" s="18"/>
      <c r="H54" s="19">
        <v>9020</v>
      </c>
      <c r="I54" s="20">
        <v>1</v>
      </c>
      <c r="J54" s="13"/>
      <c r="K54" s="14"/>
      <c r="L54" s="15"/>
      <c r="M54" s="15"/>
      <c r="N54" s="15"/>
      <c r="O54" s="15"/>
    </row>
    <row r="55" spans="1:15" ht="71.25" x14ac:dyDescent="0.25">
      <c r="A55" s="7" t="s">
        <v>9</v>
      </c>
      <c r="B55" s="7" t="s">
        <v>10</v>
      </c>
      <c r="C55" s="7" t="s">
        <v>72</v>
      </c>
      <c r="D55" s="7" t="s">
        <v>77</v>
      </c>
      <c r="E55" s="6" t="s">
        <v>78</v>
      </c>
      <c r="F55" s="7" t="s">
        <v>79</v>
      </c>
      <c r="G55" s="23" t="s">
        <v>80</v>
      </c>
      <c r="H55" s="8">
        <v>2650</v>
      </c>
      <c r="I55" s="10">
        <v>1</v>
      </c>
      <c r="K55" s="12"/>
    </row>
    <row r="56" spans="1:15" ht="71.25" x14ac:dyDescent="0.25">
      <c r="A56" s="7" t="s">
        <v>9</v>
      </c>
      <c r="B56" s="7" t="s">
        <v>10</v>
      </c>
      <c r="C56" s="7" t="s">
        <v>72</v>
      </c>
      <c r="D56" s="7" t="s">
        <v>77</v>
      </c>
      <c r="E56" s="6" t="s">
        <v>78</v>
      </c>
      <c r="F56" s="7" t="s">
        <v>81</v>
      </c>
      <c r="G56" s="23" t="s">
        <v>82</v>
      </c>
      <c r="H56" s="8">
        <v>1150</v>
      </c>
      <c r="I56" s="10">
        <v>1</v>
      </c>
      <c r="K56" s="12"/>
    </row>
    <row r="57" spans="1:15" ht="71.25" x14ac:dyDescent="0.25">
      <c r="A57" s="7" t="s">
        <v>9</v>
      </c>
      <c r="B57" s="7" t="s">
        <v>10</v>
      </c>
      <c r="C57" s="7" t="s">
        <v>106</v>
      </c>
      <c r="D57" s="7" t="s">
        <v>77</v>
      </c>
      <c r="E57" s="6" t="s">
        <v>78</v>
      </c>
      <c r="F57" s="7" t="s">
        <v>111</v>
      </c>
      <c r="G57" s="23" t="s">
        <v>112</v>
      </c>
      <c r="H57" s="8">
        <v>1080</v>
      </c>
      <c r="I57" s="10">
        <v>1</v>
      </c>
      <c r="K57" s="12"/>
    </row>
    <row r="58" spans="1:15" ht="57" x14ac:dyDescent="0.25">
      <c r="A58" s="7" t="s">
        <v>9</v>
      </c>
      <c r="B58" s="7" t="s">
        <v>10</v>
      </c>
      <c r="C58" s="7" t="s">
        <v>106</v>
      </c>
      <c r="D58" s="7" t="s">
        <v>77</v>
      </c>
      <c r="E58" s="6" t="s">
        <v>78</v>
      </c>
      <c r="F58" s="7" t="s">
        <v>113</v>
      </c>
      <c r="G58" s="23" t="s">
        <v>114</v>
      </c>
      <c r="H58" s="8">
        <v>3120</v>
      </c>
      <c r="I58" s="10">
        <v>1</v>
      </c>
      <c r="K58" s="12"/>
    </row>
    <row r="59" spans="1:15" ht="42.75" x14ac:dyDescent="0.25">
      <c r="A59" s="7" t="s">
        <v>9</v>
      </c>
      <c r="B59" s="7" t="s">
        <v>10</v>
      </c>
      <c r="C59" s="7" t="s">
        <v>139</v>
      </c>
      <c r="D59" s="7" t="s">
        <v>77</v>
      </c>
      <c r="E59" s="6" t="s">
        <v>78</v>
      </c>
      <c r="F59" s="7" t="s">
        <v>150</v>
      </c>
      <c r="G59" s="23" t="s">
        <v>151</v>
      </c>
      <c r="H59" s="8">
        <v>1245</v>
      </c>
      <c r="I59" s="10">
        <v>1</v>
      </c>
      <c r="K59" s="12"/>
    </row>
    <row r="60" spans="1:15" s="16" customFormat="1" ht="15" x14ac:dyDescent="0.25">
      <c r="A60" s="17" t="s">
        <v>9</v>
      </c>
      <c r="B60" s="17" t="s">
        <v>10</v>
      </c>
      <c r="C60" s="17" t="s">
        <v>106</v>
      </c>
      <c r="D60" s="17" t="s">
        <v>77</v>
      </c>
      <c r="E60" s="18" t="s">
        <v>11</v>
      </c>
      <c r="F60" s="17"/>
      <c r="G60" s="18"/>
      <c r="H60" s="19">
        <f>SUM(H55:H59)</f>
        <v>9245</v>
      </c>
      <c r="I60" s="20">
        <f>COUNT(I55:I59)</f>
        <v>5</v>
      </c>
      <c r="J60" s="13"/>
      <c r="K60" s="14"/>
      <c r="L60" s="15"/>
      <c r="M60" s="15"/>
      <c r="N60" s="15"/>
      <c r="O60" s="15"/>
    </row>
    <row r="61" spans="1:15" ht="85.5" x14ac:dyDescent="0.25">
      <c r="A61" s="7" t="s">
        <v>9</v>
      </c>
      <c r="B61" s="7" t="s">
        <v>10</v>
      </c>
      <c r="C61" s="7" t="s">
        <v>127</v>
      </c>
      <c r="D61" s="7" t="s">
        <v>132</v>
      </c>
      <c r="E61" s="6" t="s">
        <v>133</v>
      </c>
      <c r="F61" s="7" t="s">
        <v>134</v>
      </c>
      <c r="G61" s="23" t="s">
        <v>135</v>
      </c>
      <c r="H61" s="8">
        <v>880</v>
      </c>
      <c r="I61" s="10">
        <v>1</v>
      </c>
      <c r="K61" s="12"/>
    </row>
    <row r="62" spans="1:15" s="16" customFormat="1" ht="15" x14ac:dyDescent="0.25">
      <c r="A62" s="17" t="s">
        <v>9</v>
      </c>
      <c r="B62" s="17" t="s">
        <v>10</v>
      </c>
      <c r="C62" s="17" t="s">
        <v>127</v>
      </c>
      <c r="D62" s="17" t="s">
        <v>132</v>
      </c>
      <c r="E62" s="18" t="s">
        <v>11</v>
      </c>
      <c r="F62" s="17"/>
      <c r="G62" s="18"/>
      <c r="H62" s="19">
        <v>880</v>
      </c>
      <c r="I62" s="20">
        <v>1</v>
      </c>
      <c r="J62" s="13"/>
      <c r="K62" s="14"/>
      <c r="L62" s="15"/>
      <c r="M62" s="15"/>
      <c r="N62" s="15"/>
      <c r="O62" s="15"/>
    </row>
    <row r="63" spans="1:15" ht="57" x14ac:dyDescent="0.25">
      <c r="A63" s="7" t="s">
        <v>9</v>
      </c>
      <c r="B63" s="7" t="s">
        <v>10</v>
      </c>
      <c r="C63" s="7" t="s">
        <v>139</v>
      </c>
      <c r="D63" s="7" t="s">
        <v>142</v>
      </c>
      <c r="E63" s="6" t="s">
        <v>143</v>
      </c>
      <c r="F63" s="7" t="s">
        <v>144</v>
      </c>
      <c r="G63" s="23" t="s">
        <v>145</v>
      </c>
      <c r="H63" s="8">
        <v>950</v>
      </c>
      <c r="I63" s="10">
        <v>1</v>
      </c>
      <c r="K63" s="12"/>
    </row>
    <row r="64" spans="1:15" s="16" customFormat="1" ht="15" x14ac:dyDescent="0.25">
      <c r="A64" s="17" t="s">
        <v>9</v>
      </c>
      <c r="B64" s="17" t="s">
        <v>10</v>
      </c>
      <c r="C64" s="17" t="s">
        <v>139</v>
      </c>
      <c r="D64" s="17" t="s">
        <v>142</v>
      </c>
      <c r="E64" s="18" t="s">
        <v>11</v>
      </c>
      <c r="F64" s="17"/>
      <c r="G64" s="18"/>
      <c r="H64" s="19">
        <v>950</v>
      </c>
      <c r="I64" s="20">
        <v>1</v>
      </c>
      <c r="J64" s="13"/>
      <c r="K64" s="14"/>
      <c r="L64" s="15"/>
      <c r="M64" s="15"/>
      <c r="N64" s="15"/>
      <c r="O64" s="15"/>
    </row>
    <row r="65" spans="1:15" ht="71.25" x14ac:dyDescent="0.25">
      <c r="A65" s="7" t="s">
        <v>9</v>
      </c>
      <c r="B65" s="7" t="s">
        <v>10</v>
      </c>
      <c r="C65" s="7" t="s">
        <v>50</v>
      </c>
      <c r="D65" s="7" t="s">
        <v>12</v>
      </c>
      <c r="E65" s="6" t="s">
        <v>13</v>
      </c>
      <c r="F65" s="7" t="s">
        <v>57</v>
      </c>
      <c r="G65" s="23" t="s">
        <v>58</v>
      </c>
      <c r="H65" s="8">
        <v>50</v>
      </c>
      <c r="I65" s="10">
        <v>1</v>
      </c>
      <c r="K65" s="12"/>
    </row>
    <row r="66" spans="1:15" ht="57" x14ac:dyDescent="0.25">
      <c r="A66" s="7" t="s">
        <v>9</v>
      </c>
      <c r="B66" s="7" t="s">
        <v>10</v>
      </c>
      <c r="C66" s="7" t="s">
        <v>92</v>
      </c>
      <c r="D66" s="7" t="s">
        <v>12</v>
      </c>
      <c r="E66" s="6" t="s">
        <v>13</v>
      </c>
      <c r="F66" s="7" t="s">
        <v>97</v>
      </c>
      <c r="G66" s="23" t="s">
        <v>98</v>
      </c>
      <c r="H66" s="8">
        <v>50</v>
      </c>
      <c r="I66" s="10">
        <v>1</v>
      </c>
      <c r="K66" s="12"/>
    </row>
    <row r="67" spans="1:15" ht="42.75" x14ac:dyDescent="0.25">
      <c r="A67" s="7" t="s">
        <v>9</v>
      </c>
      <c r="B67" s="7" t="s">
        <v>10</v>
      </c>
      <c r="C67" s="7" t="s">
        <v>136</v>
      </c>
      <c r="D67" s="7" t="s">
        <v>12</v>
      </c>
      <c r="E67" s="6" t="s">
        <v>13</v>
      </c>
      <c r="F67" s="7" t="s">
        <v>137</v>
      </c>
      <c r="G67" s="23" t="s">
        <v>138</v>
      </c>
      <c r="H67" s="8">
        <v>50</v>
      </c>
      <c r="I67" s="10">
        <v>1</v>
      </c>
      <c r="K67" s="12"/>
    </row>
    <row r="68" spans="1:15" ht="57" x14ac:dyDescent="0.25">
      <c r="A68" s="7" t="s">
        <v>9</v>
      </c>
      <c r="B68" s="7" t="s">
        <v>10</v>
      </c>
      <c r="C68" s="7" t="s">
        <v>152</v>
      </c>
      <c r="D68" s="7" t="s">
        <v>12</v>
      </c>
      <c r="E68" s="6" t="s">
        <v>13</v>
      </c>
      <c r="F68" s="7" t="s">
        <v>153</v>
      </c>
      <c r="G68" s="6" t="s">
        <v>154</v>
      </c>
      <c r="H68" s="8">
        <v>30</v>
      </c>
      <c r="I68" s="10">
        <v>1</v>
      </c>
      <c r="K68" s="12"/>
    </row>
    <row r="69" spans="1:15" ht="42.75" x14ac:dyDescent="0.25">
      <c r="A69" s="7" t="s">
        <v>9</v>
      </c>
      <c r="B69" s="7" t="s">
        <v>10</v>
      </c>
      <c r="C69" s="7" t="s">
        <v>155</v>
      </c>
      <c r="D69" s="7" t="s">
        <v>12</v>
      </c>
      <c r="E69" s="6" t="s">
        <v>13</v>
      </c>
      <c r="F69" s="7" t="s">
        <v>156</v>
      </c>
      <c r="G69" s="6" t="s">
        <v>157</v>
      </c>
      <c r="H69" s="8">
        <v>4100.3999999999996</v>
      </c>
      <c r="I69" s="10">
        <v>1</v>
      </c>
      <c r="K69" s="12"/>
    </row>
    <row r="70" spans="1:15" s="16" customFormat="1" ht="15" x14ac:dyDescent="0.25">
      <c r="A70" s="17" t="s">
        <v>9</v>
      </c>
      <c r="B70" s="17" t="s">
        <v>10</v>
      </c>
      <c r="C70" s="17" t="s">
        <v>155</v>
      </c>
      <c r="D70" s="17" t="s">
        <v>12</v>
      </c>
      <c r="E70" s="18" t="s">
        <v>11</v>
      </c>
      <c r="F70" s="17"/>
      <c r="G70" s="18"/>
      <c r="H70" s="19">
        <f>SUM(H65:H69)</f>
        <v>4280.3999999999996</v>
      </c>
      <c r="I70" s="20">
        <f>COUNT(I65:I69)</f>
        <v>5</v>
      </c>
      <c r="J70" s="13"/>
      <c r="K70" s="14"/>
      <c r="L70" s="15"/>
      <c r="M70" s="15"/>
      <c r="N70" s="15"/>
      <c r="O70" s="15"/>
    </row>
    <row r="71" spans="1:15" s="16" customFormat="1" ht="15.75" thickBot="1" x14ac:dyDescent="0.3">
      <c r="A71" s="17" t="s">
        <v>14</v>
      </c>
      <c r="B71" s="17"/>
      <c r="C71" s="17"/>
      <c r="D71" s="17"/>
      <c r="E71" s="18"/>
      <c r="F71" s="17"/>
      <c r="G71" s="18"/>
      <c r="H71" s="21">
        <f>+H10+H12+H14+H16+H21+H23+H25+H28+H30+H33+H37+H42+H44+H46+H48+H52+H54+H60+H62+H64+H70</f>
        <v>109337.48</v>
      </c>
      <c r="I71" s="22">
        <f>+I10+I12+I14+I16+I21+I23+I25+I28+I30+I33+I37+I42+I44+I46+I48+I52+I54+I60+I62+I64+I70</f>
        <v>43</v>
      </c>
      <c r="J71" s="13"/>
      <c r="K71" s="14"/>
      <c r="L71" s="15"/>
      <c r="M71" s="15"/>
      <c r="N71" s="15"/>
      <c r="O71" s="15"/>
    </row>
    <row r="72" spans="1:15" ht="15" thickTop="1" x14ac:dyDescent="0.25">
      <c r="A72" s="7"/>
      <c r="B72" s="7"/>
      <c r="C72" s="7"/>
      <c r="D72" s="7"/>
      <c r="E72" s="6"/>
      <c r="F72" s="7"/>
      <c r="G72" s="6"/>
      <c r="H72" s="8"/>
      <c r="I72" s="10"/>
      <c r="K72" s="12"/>
    </row>
    <row r="73" spans="1:15" x14ac:dyDescent="0.25">
      <c r="A73" s="7"/>
      <c r="B73" s="7"/>
      <c r="C73" s="7"/>
      <c r="D73" s="7"/>
      <c r="E73" s="6"/>
      <c r="F73" s="7"/>
      <c r="G73" s="6"/>
      <c r="H73" s="8">
        <v>109337.48</v>
      </c>
      <c r="I73" s="10">
        <v>43</v>
      </c>
      <c r="K73" s="12"/>
    </row>
    <row r="74" spans="1:15" x14ac:dyDescent="0.25">
      <c r="A74" s="7"/>
      <c r="B74" s="7"/>
      <c r="C74" s="7"/>
      <c r="D74" s="7"/>
      <c r="E74" s="6"/>
      <c r="F74" s="7"/>
      <c r="G74" s="6"/>
      <c r="H74" s="8"/>
      <c r="I74" s="10"/>
      <c r="K74" s="12"/>
    </row>
    <row r="75" spans="1:15" x14ac:dyDescent="0.25">
      <c r="A75" s="7"/>
      <c r="B75" s="7"/>
      <c r="C75" s="7"/>
      <c r="D75" s="7"/>
      <c r="E75" s="6"/>
      <c r="F75" s="7"/>
      <c r="G75" s="6"/>
      <c r="H75" s="8"/>
      <c r="I75" s="10"/>
      <c r="K75" s="12"/>
    </row>
    <row r="76" spans="1:15" x14ac:dyDescent="0.25">
      <c r="A76" s="7"/>
      <c r="B76" s="7"/>
      <c r="C76" s="7"/>
      <c r="D76" s="7"/>
      <c r="E76" s="6"/>
      <c r="F76" s="7"/>
      <c r="G76" s="6"/>
      <c r="H76" s="8"/>
      <c r="I76" s="10"/>
      <c r="K76" s="12"/>
    </row>
    <row r="77" spans="1:15" x14ac:dyDescent="0.25">
      <c r="A77" s="7"/>
      <c r="B77" s="7"/>
      <c r="C77" s="7"/>
      <c r="D77" s="7"/>
      <c r="E77" s="6"/>
      <c r="F77" s="7"/>
      <c r="G77" s="6"/>
      <c r="H77" s="8"/>
      <c r="I77" s="10"/>
      <c r="K77" s="12"/>
    </row>
    <row r="78" spans="1:15" x14ac:dyDescent="0.25">
      <c r="A78" s="7"/>
      <c r="B78" s="7"/>
      <c r="C78" s="7"/>
      <c r="D78" s="7"/>
      <c r="E78" s="6"/>
      <c r="F78" s="7"/>
      <c r="G78" s="6"/>
      <c r="H78" s="8"/>
      <c r="I78" s="10"/>
      <c r="K78" s="12"/>
    </row>
    <row r="79" spans="1:15" x14ac:dyDescent="0.25">
      <c r="A79" s="7"/>
      <c r="B79" s="7"/>
      <c r="C79" s="7"/>
      <c r="D79" s="7"/>
      <c r="E79" s="6"/>
      <c r="F79" s="7"/>
      <c r="G79" s="6"/>
      <c r="H79" s="8"/>
      <c r="I79" s="10"/>
      <c r="K79" s="12"/>
    </row>
    <row r="80" spans="1:15" x14ac:dyDescent="0.25">
      <c r="A80" s="7"/>
      <c r="B80" s="7"/>
      <c r="C80" s="7"/>
      <c r="D80" s="7"/>
      <c r="E80" s="6"/>
      <c r="F80" s="7"/>
      <c r="G80" s="6"/>
      <c r="H80" s="8"/>
      <c r="I80" s="10"/>
      <c r="K80" s="12"/>
    </row>
    <row r="81" spans="1:11" x14ac:dyDescent="0.25">
      <c r="A81" s="7"/>
      <c r="B81" s="7"/>
      <c r="C81" s="7"/>
      <c r="D81" s="7"/>
      <c r="E81" s="6"/>
      <c r="F81" s="7"/>
      <c r="G81" s="6"/>
      <c r="H81" s="8"/>
      <c r="I81" s="10"/>
      <c r="K81" s="12"/>
    </row>
    <row r="82" spans="1:11" x14ac:dyDescent="0.25">
      <c r="A82" s="7"/>
      <c r="B82" s="7"/>
      <c r="C82" s="7"/>
      <c r="D82" s="7"/>
      <c r="E82" s="6"/>
      <c r="F82" s="7"/>
      <c r="G82" s="6"/>
      <c r="H82" s="8"/>
      <c r="I82" s="10"/>
      <c r="K82" s="12"/>
    </row>
    <row r="83" spans="1:11" x14ac:dyDescent="0.25">
      <c r="A83" s="7"/>
      <c r="B83" s="7"/>
      <c r="C83" s="7"/>
      <c r="D83" s="7"/>
      <c r="E83" s="6"/>
      <c r="F83" s="7"/>
      <c r="G83" s="6"/>
      <c r="H83" s="8"/>
      <c r="I83" s="10"/>
      <c r="K83" s="12"/>
    </row>
    <row r="84" spans="1:11" x14ac:dyDescent="0.25">
      <c r="A84" s="7"/>
      <c r="B84" s="7"/>
      <c r="C84" s="7"/>
      <c r="D84" s="7"/>
      <c r="E84" s="6"/>
      <c r="F84" s="7"/>
      <c r="G84" s="6"/>
      <c r="H84" s="8"/>
      <c r="I84" s="10"/>
      <c r="K84" s="12"/>
    </row>
    <row r="85" spans="1:11" x14ac:dyDescent="0.25">
      <c r="A85" s="7"/>
      <c r="B85" s="7"/>
      <c r="C85" s="7"/>
      <c r="D85" s="7"/>
      <c r="E85" s="6"/>
      <c r="F85" s="7"/>
      <c r="G85" s="6"/>
      <c r="H85" s="8"/>
      <c r="I85" s="10"/>
      <c r="K85" s="12"/>
    </row>
    <row r="86" spans="1:11" x14ac:dyDescent="0.25">
      <c r="A86" s="7"/>
      <c r="B86" s="7"/>
      <c r="C86" s="7"/>
      <c r="D86" s="7"/>
      <c r="E86" s="6"/>
      <c r="F86" s="7"/>
      <c r="G86" s="6"/>
      <c r="H86" s="8"/>
      <c r="I86" s="10"/>
      <c r="K86" s="12"/>
    </row>
    <row r="87" spans="1:11" x14ac:dyDescent="0.25">
      <c r="A87" s="7"/>
      <c r="B87" s="7"/>
      <c r="C87" s="7"/>
      <c r="D87" s="7"/>
      <c r="E87" s="6"/>
      <c r="F87" s="7"/>
      <c r="G87" s="6"/>
      <c r="H87" s="8"/>
      <c r="I87" s="10"/>
      <c r="K87" s="12"/>
    </row>
    <row r="88" spans="1:11" x14ac:dyDescent="0.25">
      <c r="A88" s="7"/>
      <c r="B88" s="7"/>
      <c r="C88" s="7"/>
      <c r="D88" s="7"/>
      <c r="E88" s="6"/>
      <c r="F88" s="7"/>
      <c r="G88" s="6"/>
      <c r="H88" s="8"/>
      <c r="I88" s="10"/>
      <c r="K88" s="12"/>
    </row>
    <row r="89" spans="1:11" x14ac:dyDescent="0.25">
      <c r="A89" s="7"/>
      <c r="B89" s="7"/>
      <c r="C89" s="7"/>
      <c r="D89" s="7"/>
      <c r="E89" s="6"/>
      <c r="F89" s="7"/>
      <c r="G89" s="6"/>
      <c r="H89" s="8"/>
      <c r="I89" s="10"/>
      <c r="K89" s="12"/>
    </row>
  </sheetData>
  <sheetProtection selectLockedCells="1" selectUnlockedCells="1"/>
  <mergeCells count="4">
    <mergeCell ref="A2:H2"/>
    <mergeCell ref="A1:H1"/>
    <mergeCell ref="A3:H3"/>
    <mergeCell ref="A4:H4"/>
  </mergeCells>
  <printOptions horizontalCentered="1"/>
  <pageMargins left="0.47244094488188981" right="0" top="0.51181102362204722" bottom="0.78740157480314965" header="0.31496062992125984" footer="0.51181102362204722"/>
  <pageSetup paperSize="14" scale="65" firstPageNumber="0" orientation="landscape" r:id="rId1"/>
  <headerFooter>
    <oddHeader xml:space="preserve">&amp;L&amp;G&amp;C&amp;"Times New Roman,Negrita"&amp;20&amp;K000000Instituto de la Defensa Pública Penal&amp;"Times New Roman,Normal"&amp;11
&amp;"Times New Roman,Cursiva"&amp;16Defendemos con excelencia, actuamos con transparencia&amp;"Times New Roman,Normal"&amp;11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Hoja1</vt:lpstr>
      <vt:lpstr>Hoja1!__xlnm_Print_Area</vt:lpstr>
      <vt:lpstr>Hoja1!__xlnm_Print_Titles</vt:lpstr>
      <vt:lpstr>Hoja1!Área_de_impresión</vt:lpstr>
      <vt:lpstr>Hoja1!Print_Area_0</vt:lpstr>
      <vt:lpstr>Hoja1!Print_Titles_0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Mahony Perez</dc:creator>
  <cp:lastModifiedBy>Byron Morales</cp:lastModifiedBy>
  <cp:lastPrinted>2025-04-03T14:57:09Z</cp:lastPrinted>
  <dcterms:created xsi:type="dcterms:W3CDTF">2018-11-08T20:32:11Z</dcterms:created>
  <dcterms:modified xsi:type="dcterms:W3CDTF">2025-04-07T17:53:56Z</dcterms:modified>
</cp:coreProperties>
</file>