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s.idpp\compras\PARA LIC PADILLA\INFORMES 2025\INFORMACION PUBLICA\INFORME BAJA CUANTIA\"/>
    </mc:Choice>
  </mc:AlternateContent>
  <bookViews>
    <workbookView xWindow="0" yWindow="0" windowWidth="28800" windowHeight="12330"/>
  </bookViews>
  <sheets>
    <sheet name="Hoja1" sheetId="1" r:id="rId1"/>
  </sheets>
  <definedNames>
    <definedName name="__xlnm_Print_Area" localSheetId="0">Hoja1!$A$1:$H$6</definedName>
    <definedName name="__xlnm_Print_Titles" localSheetId="0">Hoja1!$1:$6</definedName>
    <definedName name="_xlnm._FilterDatabase" localSheetId="0" hidden="1">Hoja1!$A$8:$O$112</definedName>
    <definedName name="_xlnm.Print_Area" localSheetId="0">Hoja1!$A$1:$I$112</definedName>
    <definedName name="Print_Area_0" localSheetId="0">Hoja1!$A$1:$H$6</definedName>
    <definedName name="Print_Titles_0" localSheetId="0">Hoja1!$1:$6</definedName>
    <definedName name="_xlnm.Print_Titles" localSheetId="0">Hoja1!$1:$6</definedName>
  </definedNames>
  <calcPr calcId="162913"/>
</workbook>
</file>

<file path=xl/calcChain.xml><?xml version="1.0" encoding="utf-8"?>
<calcChain xmlns="http://schemas.openxmlformats.org/spreadsheetml/2006/main">
  <c r="H94" i="1" l="1"/>
  <c r="H85" i="1"/>
  <c r="H81" i="1"/>
  <c r="H70" i="1"/>
  <c r="H61" i="1"/>
  <c r="H56" i="1"/>
  <c r="H43" i="1"/>
  <c r="H33" i="1"/>
  <c r="H28" i="1"/>
  <c r="H23" i="1"/>
  <c r="H20" i="1"/>
  <c r="H11" i="1" l="1"/>
</calcChain>
</file>

<file path=xl/sharedStrings.xml><?xml version="1.0" encoding="utf-8"?>
<sst xmlns="http://schemas.openxmlformats.org/spreadsheetml/2006/main" count="659" uniqueCount="238">
  <si>
    <t>Institución compradora</t>
  </si>
  <si>
    <t>Unidad compradora</t>
  </si>
  <si>
    <t>Fecha de publicación</t>
  </si>
  <si>
    <t>NIT</t>
  </si>
  <si>
    <t>Proveedor</t>
  </si>
  <si>
    <t>NPG</t>
  </si>
  <si>
    <t>Descripción del concurso</t>
  </si>
  <si>
    <t>Monto publicado</t>
  </si>
  <si>
    <t>Publicaciones</t>
  </si>
  <si>
    <t>INSTITUTO DE LA DEFENSA PÚBLICA PENAL</t>
  </si>
  <si>
    <t>SECCION DE COMPRAS</t>
  </si>
  <si>
    <t>Resultado</t>
  </si>
  <si>
    <t>330388</t>
  </si>
  <si>
    <t>CREDITO HIPOTECARIO NACIONAL DE GUATEMALA</t>
  </si>
  <si>
    <t>Resultado global</t>
  </si>
  <si>
    <t>LEY DEL PRESUPUESTO GENERAL DE INGRESOS Y EGRESOS DEL ESTADO PARA EL EJERCICIO FISCAL DOS MIL VEINTICINCO – DECRETO 36-2024, ARTICULO 33</t>
  </si>
  <si>
    <t>1236701K</t>
  </si>
  <si>
    <t>RUEDA,ESTRADA,,SOFIA,MERCEDES</t>
  </si>
  <si>
    <t>1045121</t>
  </si>
  <si>
    <t>VITATRAC SOCIEDAD ANONIMA</t>
  </si>
  <si>
    <t>5040701</t>
  </si>
  <si>
    <t>LLANTAS Y REENCAUCHES SOCIEDAD ANONIMA</t>
  </si>
  <si>
    <t>42180597</t>
  </si>
  <si>
    <t>GONZALEZ,BOJORQUEZ,,HUGO,AMILCAR</t>
  </si>
  <si>
    <t>120298384</t>
  </si>
  <si>
    <t>COMERCIALIZADORA DE PRODUCTOS FRESCOS P&amp;D , SOCIEDAD ANÓNIMA</t>
  </si>
  <si>
    <t>48636584</t>
  </si>
  <si>
    <t>GRUPO Q GUATEMALA, SOCIEDAD ANONIMA</t>
  </si>
  <si>
    <t>76135519</t>
  </si>
  <si>
    <t>SAMAYOA,ARGUETA,,ALEXANDER,</t>
  </si>
  <si>
    <t>1335073</t>
  </si>
  <si>
    <t>FABRICA Y ENSAMBLADORA DE CAMIONES SOCIEDAD ANONIMA</t>
  </si>
  <si>
    <t>101437331</t>
  </si>
  <si>
    <t>ARTE Y GASTRONOMIA, SOCIEDAD ANONIMA</t>
  </si>
  <si>
    <t>Compra de almuerzos del día 19 de septiembre de 2025, para la atención de la visita oficial de la Doctora Fernanda Da Silva Rodrigues Fernandes, Directora Presidenta Asociación Nacional de Defensoras y Defensores Publicos (ANADEP) de Brasil.</t>
  </si>
  <si>
    <t>INFORME SOBRE EL GASTO DE CONTRATACIONES PÚBLICAS DE LA MODALIDAD DE COMPRA DE BAJA CUANTÍA EN EL MES DE OCTUBRE 2025</t>
  </si>
  <si>
    <t>3/10/25</t>
  </si>
  <si>
    <t>102609985</t>
  </si>
  <si>
    <t>CÁRDENAS,MARTINEZ,RODRIGUEZ,JACKELINE,ANDREA</t>
  </si>
  <si>
    <t>E570225485</t>
  </si>
  <si>
    <t>MESAS COCTELERAS PARA EQUIPAMIENTO DE UNIFOCADEP ZONA 9</t>
  </si>
  <si>
    <t>9/10/25</t>
  </si>
  <si>
    <t>E570570662</t>
  </si>
  <si>
    <t>SILLAS PLEGABLES PARA EQUIPAR EL INMUEBLE QUE OCUPA UNIFOCADEP IDPP ZONA 9</t>
  </si>
  <si>
    <t>E570191645</t>
  </si>
  <si>
    <t>REFACCIONES SOLICITADAS POR LA UNIDAD DE FORMACIÓN Y CAPACITACIÓN DEL DEFENSOR PÚBLICO DEL IDPP, PARA PERSONAL CONVOCADO A CAPACITACIÓN DE "CRITERIOS DE JURISPRUDENCIALES EN MATERIA DE IMPUGNACIONES EN PROCESO PENAL" LLEVADA A CABO EL 25/09/2025</t>
  </si>
  <si>
    <t>E570192544</t>
  </si>
  <si>
    <t>REFACCIONES SOLICITADAS POR LA UNIDAD DE FORMACIÓN Y CAPACITACIÓN DEL DEFENSOR PÚBLICO DEL IDPP, PARA PERSONAL CONVOCADO A CAPACITACIÓN DE "EJECUCIÓN PENAL" LLEVADA A CABO EL 26/09/2025</t>
  </si>
  <si>
    <t>E570196388</t>
  </si>
  <si>
    <t>REFACCIONES SOLICITADAS POR LA UNIDAD DE FORMACIÓN Y CAPACITACIÓN DEL DEFENSOR PÚBLICO DEL IDPP, PARA PERSONAL CONVOCADO, DOCENTES, APOYO LOGÍSITICO Y APOYO INFORMÁTICO, PARA LA CAPACITACIÓN DE "PROCEDIMIENTO DE ACEPTACIÓN DE CARGOS Y LAS CONSECUENCIAS EN LA ETAPA DE EJECUCIÓN", EL DIA 30/09/2025.</t>
  </si>
  <si>
    <t>8/10/25</t>
  </si>
  <si>
    <t>E570502594</t>
  </si>
  <si>
    <t>31 REFACCIONES, SOLICITADAS POR LA UNIDAD DE FORMACIÓN Y CAPACITACIÓN DEL DEFENSOR PÚBLICO DEL IDPP, PARA PERSONAL CONVOCADO, DOCENTES, APOYO LOGÍSTICO Y APOYO INFORMATICO, PARA LA CAPACITACIÓN DE "CONTROL DE CONVENCIONALIDAD APLICADO A LA PRISIÓN PREVENTIVA" LLEVADA A CABO EL DÍA 07/10/2025.</t>
  </si>
  <si>
    <t>21/10/25</t>
  </si>
  <si>
    <t>E571232256</t>
  </si>
  <si>
    <t>REFACCIONES, SOLICITADAS POR LA UNIDAD DE FORMACIÓN Y CAPACITACIÓN DEL DEFENSOR PÚBLICO DEL IDPP, PARA PERSONAL CONVOCADO, DOCENTES, APOYO LOGÍSTICO Y APOYO INFORMÁTICO, PARA LA CAPACITACIÓN DE "CAPACITACIÓN: CONTROL DE CONVENCIONALIDAD APLICADO A LA PRISIÓN PREVENTIVA", LLEVADA A CABO EL DÍA 14/10/2025.</t>
  </si>
  <si>
    <t>24/10/25</t>
  </si>
  <si>
    <t>E571523153</t>
  </si>
  <si>
    <t>REFACCIONES SOLICITADAS POR LA UNIDAD DE FORMACIÓN Y CAPACITACIÓN DEL DEFENSOR PÚBLICO DEL IDPP, PARA PERSONAL CONVOCADO, DOCENTES, APOYO LOGÍSTICO Y APOYO INFORMÁTICO, PARA LA CAPACITACIÓN DE "ESTUDIO ESTRATÉGICO DE LA ACUSACIÓN" LLEVADA A CABO EL DÍA 17/10/2025.</t>
  </si>
  <si>
    <t>E571524001</t>
  </si>
  <si>
    <t>REFACCIONES SOLICITADAS POR LA UNIDAD DE FORMACIÓN Y CAPACITACIÓN DEL DEFENSOR PÚBLICO DEL IDPP, PARA PERSONAL CONVOCADO, DOCENTES, APOYO LOGÍSTICO Y APOYO INFORMÁTICO, PARA LA CAPACITACIÓN DE "DELITOS CONTRA LA INTEGRIDAD SEXUAL" LLEVADA A CABO EL DÍA 23/10/2025.</t>
  </si>
  <si>
    <t>28/10/25</t>
  </si>
  <si>
    <t>E571704689</t>
  </si>
  <si>
    <t>REFACCIONES, SOLICITADAS POR LA UNIDAD DE FORMACIÓN Y CAPACITACIÓN DEL DEFENSOR PÚBLICO DEL IDPP, PARA PERSONAL CONVOCADO, DOCENTES, APOYO LOGÍSTICO Y APOYO INFORMÁTICO, PARA LA CAPACITACIÓN DE "CRITERIOS JURISPRUDENCIALES EN MATERIA DE IMPUGNACIONES EN EL PROCESO PENAL", LLEVADA A CABO EL DÍA 27/10/2025.</t>
  </si>
  <si>
    <t>37187287</t>
  </si>
  <si>
    <t>FUENTES,GARCIA,MIRANDA,LILIAN,AZUCENA AMABILIA</t>
  </si>
  <si>
    <t>E570227518</t>
  </si>
  <si>
    <t>BOCINA AMPLIFICADA PARA EQUIPAR INSTALACIONES DE UNIFOCADEP ZONA 9</t>
  </si>
  <si>
    <t>16/10/25</t>
  </si>
  <si>
    <t>E571029906</t>
  </si>
  <si>
    <t>ALTAVOZ DE COLUMNA ALIMENTACIÓN: 100 A 240 VOLTIO; POTENCIA: 160 VATIO; RESPUESTA DE FRECUENCIA: 55 HERCIOS A 17 KILOHERCIOS; SUBWOOFER: 8 PULGADAS; PARA EQUIPAR UNIFOCADEP ZONA 9</t>
  </si>
  <si>
    <t>6/10/25</t>
  </si>
  <si>
    <t>25596462</t>
  </si>
  <si>
    <t>BROADBAND SOLUTIONS, SOCIEDAD ANONIMA</t>
  </si>
  <si>
    <t>E570321360</t>
  </si>
  <si>
    <t>TRIPODE ALTURA MÁXIMA: 118.5 CENTÍMETRO(S); ALTURA MÍNIMA: 47 CENTÍMETRO(S); COLOR: NEGRO; MATERIAL: FIBRA DE CARBONO; PESO: 770 GRAMOS(S); PESO DE SOPORTE: 8 KILOGRAMOS(S); USO: CÁMARA DE VIDEO; PARA LA UNIDAD DE COMUNICACIÓN SOCIAL DEL IDPP</t>
  </si>
  <si>
    <t>7/10/25</t>
  </si>
  <si>
    <t>E570340756</t>
  </si>
  <si>
    <t>SISTEMA DE MICRÓFONO DE SOLAPA INCLUYE: 1 MICRÓFONO DE SOLAPA, 1 RECEPTOR DE CÁMARA, 1 TRANSMISOR INALÁMBRICO, 1 TRANSMISOR ENCHUFABLE, 1 ADAPTADOR DE CÁMARA, 1 CABLE CON JACK DE 3,5 MM CL, 1 CABLE ADAPTADOR CON JACK DE 3,5 MM CL 100 XLR; PARA UNO DE LA UNIDAD DE COMUNICACIÓN SOCIAL DEL IDPP</t>
  </si>
  <si>
    <t>E570359600</t>
  </si>
  <si>
    <t>ESTABILIZADOR PARA CÁMARA ÁNGULO DE ROTACIÓN: 360 GRADOS; CAPACIDAD DE CARGA: 6.49 KILOGRAMOS; CONECTIVIDAD: BLUETOOTH; FUENTE DE ALIMENTACIÓN: BATERÍAS RECARGABLES; INCLUYE: BATERÍAS, CARGADOR Y ESTUCHE; PARA USO DE LA UNIDAD DE COMUNICACIÓN SOCIAL DEL IDPP.</t>
  </si>
  <si>
    <t>13/10/25</t>
  </si>
  <si>
    <t>E570701597</t>
  </si>
  <si>
    <t>KIT PARA GRABACIÓN DE PODCAST INCLUYE: SWITCH DE TRANSMISIÓN, CONVERTIDORES, SET DE TRANSMISIÓN INALÁMBRICO DE VIDEO, EQUIPO DE COMUNICACIÓN INALÁMBRICO, CABLES, CONECTORES, BATERÍAS Y CARGADOR;</t>
  </si>
  <si>
    <t>E570342503</t>
  </si>
  <si>
    <t>SERVICIO MENOR, DEL VEHÍCULO TIPO PICK UP, LÍNEA HFC1037D3KT, MARCA JAC, MODELO 2023, PLACA O-938BBX,  EL CUAL SE ENCUENTRA AL SERVICIO DE LA SEDE MUNICIPAL DE AMATITLÁN DEL IDPP</t>
  </si>
  <si>
    <t>23/10/25</t>
  </si>
  <si>
    <t>E571400191</t>
  </si>
  <si>
    <t>SERVICIO 2T1, DEL VEHÍCULO: TIPO: PICK UP LÍNEA: HFC1037D3KT MARCA: JAC MODELO: 2023 PLACA: O0-942BBX, EL CUAL SE ENCUENTRA AL SERVICIO DE LA COORDINACIÓN DEPARTAMENTAL DE MAZATENANGO, SUCHITEPÉQUEZ DEL IDPP.</t>
  </si>
  <si>
    <t>E571692370</t>
  </si>
  <si>
    <t>SERVICIO DE TORNO DE DISCOS Y PASTILLAS DEL VEHÍCULO: TIPO: PICK UP LÍNEA: HFC1037D3KT MARCA: JAC MODELO: 2023 PLACA: O0-939BBX, EL CUAL SE ENCUENTRA AL SERVICIO DE LA COORDINACIÓN DEPARTAMENTAL DE ESCUINTLA DEL IDPP.</t>
  </si>
  <si>
    <t>E571706762</t>
  </si>
  <si>
    <t>SERVICIO T1, DEL VEHÍCULO: TIPO: PICK UP LÍNEA: HFC1037D3KT MARCA: JAC MODELO: 2023 PLACA: O0-939BBX, EL CUAL SE ENCUENTRA AL SERVICIO DE LA COORDINACIÓN DEPARTAMENTAL DE ESCUINTLA DEL IDPP.</t>
  </si>
  <si>
    <t>72734019</t>
  </si>
  <si>
    <t>EBULLIENT INTERNATIONAL SOCIEDAD ANONIMA</t>
  </si>
  <si>
    <t>E570370825</t>
  </si>
  <si>
    <t>PAÑOS DE MICROFIBRA Y DESORANTES AMBIENTALES PARA LA LIMPIEZA DE LOS VEHÍCULOS DEL IDPP, SOLICITADO POR EL DEPARTAMENTO DE TRANSPORTES DEL IDPP.</t>
  </si>
  <si>
    <t>E570486556</t>
  </si>
  <si>
    <t>SELLOS INSTITUCIONALES DE FECHADOR DE RECIBIDO, REDONDO Y LINEAL, A NOMBRE DE LICDA. ISABEL MORALES CORDERO, COORDINADORA DEPARTAMENTAL DEL IDPP, SOLICITADOS POR LA COORDINACIÓN DE GUASTATOYA EL PROGRESO DEL IDPP.</t>
  </si>
  <si>
    <t>E570584124</t>
  </si>
  <si>
    <t>CAMBIO DE HULE PARA SELLO AUTOMÁTICO RECTANGULAR LINEAL A NOMBRE DEL LIC. BYRON ESTUARDO MORALES LÓPEZ, COORDINADOR DE ADMINISTRATACIÓN DE RECURSOS HUMANOS DEL IDPP, SOLICITADO POR LA DIVISIÓN EJECUTIVA Y DE RECURSOS HUMANOS DEL IDPP.</t>
  </si>
  <si>
    <t>E570769078</t>
  </si>
  <si>
    <t>SELLO RECTANGULAR LINEAL A NOMBRE DEL LIC. ERVIN ESTUARDO ROSALES VÁSQUEZ, COORDINADOR DEPARTAMENTAL DE EJECUCIÓN DEL IDPP, SOLICITADO POR LA COORDINACIÓN DEPARTAMENTAL DE EJECUCIÓN, PARA USO EN DICHA COORDINACIÓN.</t>
  </si>
  <si>
    <t>14/10/25</t>
  </si>
  <si>
    <t>E570865697</t>
  </si>
  <si>
    <t>SELLO AUTOMÁTICO RECTANGULAR LINEAL A NOMBRE DE LICDA. CLAUDIA FERNANDA FLORES RUÍZ, JEFE DE LA UNIDAD DE COMUNICACIÓN SOCIAL, SOLICITADO POR LA UNIDAD DE COMUNICACIÓN SOCIAL DEL IDPP.</t>
  </si>
  <si>
    <t>E571365779</t>
  </si>
  <si>
    <t>SELLOS AUTOMÁTICOS RECTANGULARES LINEAL Y DE RECIBIDO, CON NOMBRE DEL CÓMITE ELECTORAL PARA EL CONTROL Y VERIFICACIÓN DEL PROCESO ELECCIONARIO DEL REPRESENTANTE DE LOS ABOGADOS DEFENSORES PÚBLICOS DE PLANTA ANTE EL CONSEJO DEL IDPP, SOLICITADOS POR LA DIVISIÓN DE COORDINACIONES TÉCNICO PROFESIONALES DEL IDPP, PARA USO DE DICHO CÓMITE ELECTORAL.</t>
  </si>
  <si>
    <t>E571413897</t>
  </si>
  <si>
    <t>SELLO AUTOMÁTICO RECTANGULAR LINEAL, A NOMBRE DEL LIC. ORLANDO RAFAEL DE PAZ, COORDINADOR DEPARTAMENTAL DE JALAPA, SOLICITADO POR DICHA COORDINACIÓN DEPARTAMENTAL DE JALAPA DEL IDPP.</t>
  </si>
  <si>
    <t>E571701868</t>
  </si>
  <si>
    <t>SELLOS CON BASE DE MADERA DE RECIBIDO, SOLICITADOS POR EL DEPARTAMENTO DE COMPRAS Y CONTRATACIONES DE LA COORDINACIÓN ADMINISTRATIVA DEL IDPP, PARA USO EN LAS JUNTAS DESIGNADAS A LOS EVENTOS DE COTIZACIÓN ASOCIADOS A LOS PROCEDIMIENTOS DE ADQUISICIÓN PÚBLICA.</t>
  </si>
  <si>
    <t>12522643</t>
  </si>
  <si>
    <t>AMERICANA GLOBAL DE SERVICIOS SOCIEDAD ANONIMA</t>
  </si>
  <si>
    <t>E570459931</t>
  </si>
  <si>
    <t>SERVICIO DE LIMPIEZA DE ALFOMBRA, SOLICITADO POR SERVICIOS GENERALES DEL IDPP, PARA LAS OFICINAS QUE OCUPAN LA DIRECCIÓN GENERAL DEL IDPP.</t>
  </si>
  <si>
    <t>30733081</t>
  </si>
  <si>
    <t>PLACIDO SOCIEDAD ANONIMA</t>
  </si>
  <si>
    <t>E570456819</t>
  </si>
  <si>
    <t>SERVICIO DE LAVANDERIA DE CORTINAS DE OFICINAS QUE OCUPAN DIRECCIÓN GENERAL DEL IDPP, PARA CUMPLIMIENTO A LAS NECESIDADES DE MANTENIMIENTO Y PRESENTACIÓN DE DICHAS INSTALACIONES, SOLICITADO POR SERVICIOS GENERALES DEL IDPP.</t>
  </si>
  <si>
    <t>3736598</t>
  </si>
  <si>
    <t>INDUSTRIAS DE LA RIVA SOCIEDAD ANONIMA</t>
  </si>
  <si>
    <t>E570591600</t>
  </si>
  <si>
    <t>ESTUCHE DE RECONOCIMIENTO DESTINADO AL DR. TEODÚLO ILDEFONSO CIFUENTES MALDONADO, POR CULMINAR SU MANDATO COMO PRESIDENTE DEL ORGANISMO JUDICIAL Y DE LA CORTE SUPREMA DE JUSTICIA, ASÍ COMO MIEMBRO DEL CONSEJO DEL IDPP, SOLICITADO POR EL DEPARTAMENTO DE DESARROLLO ORGANIZACIÓN DEL IDPP.</t>
  </si>
  <si>
    <t>10/10/25</t>
  </si>
  <si>
    <t>103680624</t>
  </si>
  <si>
    <t>MANSER, SOCIEDAD ANONIMA</t>
  </si>
  <si>
    <t>E570661935</t>
  </si>
  <si>
    <t>SUMINISTROS MÉDICOS PARA CLÍNICA MÉDICA DE SEDE CENTRAL Y COORDINACIÓN DE QUETZALTENANGO DEL IDPP.</t>
  </si>
  <si>
    <t>E570640490</t>
  </si>
  <si>
    <t>SILICÓN ACRÍLICO PARA MANTENIMIENTO Y REPARACIÓN DE FUGA PRESENTADA EN TUBERÍAS EN EL ÁREA DE DIRECCIÓN GENERAL, SOLICITADA POR EL DEPARTAMENTO DE SERVICIOS GENERALES DEL IDPP.</t>
  </si>
  <si>
    <t>E571049907</t>
  </si>
  <si>
    <t>MATERIALES DE CONSTRUCCIÓN, PARA REALIZAR TRABAJOS DE REPARACIÓN EN EL MURO DE BARANDA UBICADO EN LA PARTE FRONTAL DE LA SEDE DE VILLA NUEVA DEL IDPP, SOLICITADO POR EL DEPARTAMENTO DE SERVICIOS GENERALES DEL IDPP.</t>
  </si>
  <si>
    <t>22/10/25</t>
  </si>
  <si>
    <t>E571323790</t>
  </si>
  <si>
    <t>CHAPA FORMA DE BOLA, SOLICITADA POR EL DEPARTAMENTO DE SERVICIOS GENERALES DEL IDPP, LA CUAL FUE UTILIZADA POR EL PERSONAL DE MANTENIMIENTO PARA LA COMISIÓN REALIZADA EN EL DEPARTAMENTO DE SUCHITEPÉQUEZ.</t>
  </si>
  <si>
    <t>E571326889</t>
  </si>
  <si>
    <t>TORNILLOS PARA TABLA YESO, SOLICITADO POR EL DEPARTAMENTO DE SERVICIOS GENERALES DEL IDPP.</t>
  </si>
  <si>
    <t>5492343</t>
  </si>
  <si>
    <t>GRUPO SOLID (GUATEMALA) , SOCIEDAD ANONIMA</t>
  </si>
  <si>
    <t>E570644178</t>
  </si>
  <si>
    <t>PINTURA DE ACEITE, DE LATEX Y DE AGUA MARCA LA PALETA, PARA MANTENIMIENTO CORRECTIVO EN LOS INMUEBLES DE LAS COORDINACIONES DEPARTAMENTALES Y SEDES MUNICIPALES DEL IDPP.</t>
  </si>
  <si>
    <t>736449</t>
  </si>
  <si>
    <t>FERRETERIA EL GLOBO, SOCIEDAD ANONIMA</t>
  </si>
  <si>
    <t>E570639166</t>
  </si>
  <si>
    <t>CHAPA PARA INSTALAR EN LA PUERTA PRINCIPAL DE LA COORDINACIÓN DE IMPUGNACIONES PARA MANTENIMIENTO Y REPARACIÓN, SOLICITADA POR EL DEPARTAMENTO DE SERVICIOS GENERALES DEL IDPP.</t>
  </si>
  <si>
    <t>E571328008</t>
  </si>
  <si>
    <t>CHAPA FORMA CUADRADA, SOLICITADA POR EL DEPARTAMENTO DE SERVICIOS GENERALES DEL IDPP, PARA MANTENIMIENTOS DE REPARACIÓN DE LA PUERTA DE OFICINA DE DELITOS DE MENOR GRAVEDAD UBICADA EN LA COORDINACIÓN DEPARTAMENTAL DE ESCUINTLA DEL IDPP.</t>
  </si>
  <si>
    <t>118073400</t>
  </si>
  <si>
    <t>COMERCIALIA, SOCIEDAD ANÓNIMA</t>
  </si>
  <si>
    <t>E570711290</t>
  </si>
  <si>
    <t>MESAS PLEGABLES PARA EQUIPAR SALONES DE CAPACITACION EN UNIFOCADEP IDPP ZONA 9</t>
  </si>
  <si>
    <t>49859919</t>
  </si>
  <si>
    <t>BRAN,,,SANDI,YESENIA</t>
  </si>
  <si>
    <t>E570867355</t>
  </si>
  <si>
    <t>CREPAS PARA MIEMBROS DEL CONSEJO DEL IDPP, SOLICITADAS POR EL SECRETARIO DEL CONSEJO DEL IDPP, PARA SESIÓN LLEVADA A CABO EL 09/10/2025.</t>
  </si>
  <si>
    <t>E570868017</t>
  </si>
  <si>
    <t>DESAYUNOS PARA MIEMBROS DEL CONSEJO DEL IDPP, SOLICITADOS POR EL SECRETARIO DEL CONSEJO DEL IDPP, PARA SESIÓN LLEVADA A CABO EL 09/10/2025.</t>
  </si>
  <si>
    <t>15/10/25</t>
  </si>
  <si>
    <t>E570933226</t>
  </si>
  <si>
    <t>PUBLICACIÓN EN EL DIARIO DE INVITACIÓN PARA EL EVENTO DE EQUIPO DE SOLUCIÓN CONVERGENTE, PARA EL IDPP, SEGÚN PEDIDO PC/2025-565 PREORDEN 62969845.**EMITIR CHEQUE DE CAJA A NOMBRE DE INGRESOS PROPIOS DIRECCIÓN GENERAL DEL DCA Y TN**. (INCLUYE COMISIÓN BANCARIA)</t>
  </si>
  <si>
    <t>E570933889</t>
  </si>
  <si>
    <t>PUBLICACIÓN EN EL DIARIO DE INVITACIÓN PARA EL EVENTO DE ALMACENAMIENTO PARA CENTRO DE DATOS DEL IDPP, SEGÚN PEDIDO PC/2025-566 PREORDEN 62969990.**EMITIR CHEQUE DE CAJA A NOMBRE DE INGRESOS PROPIOS DIRECCIÓN GENERAL DEL DCA Y TN**. (INCLUYE COMISIÓN BANCARIA)</t>
  </si>
  <si>
    <t>E571280455</t>
  </si>
  <si>
    <t>Comisión, por cheque de Caja a nombre de Empresa Eléctrica Municipal de Zacapa, para pago de servicio de energía eléctrica correspondiente al mes de septiembre/2025.</t>
  </si>
  <si>
    <t>813460K</t>
  </si>
  <si>
    <t>DE LEON,ROSALES,,CARLOS,ANTONIO</t>
  </si>
  <si>
    <t>E570889405</t>
  </si>
  <si>
    <t>SERVICIO DE PINCHAZOS SOLICITADOS POR EL DEPARTAMENTO DE TRANSPORTES DEL IDPP, PARA VEHICULO TIPO PICK UP IDENTIFICADO CON PLACA NO. 9-919KBY.</t>
  </si>
  <si>
    <t>95210393</t>
  </si>
  <si>
    <t>INGENIERIA AVANZADA DE CENTROAMERICA, SOCIEDAD ANONIMA</t>
  </si>
  <si>
    <t>E570897718</t>
  </si>
  <si>
    <t>TELEFONOS ANALOGOS SENCILLOS, ALAMBRICOS PARA LAS DIFERENTES UNIDADES Y DEPARTAMENTOS DEL IDPP</t>
  </si>
  <si>
    <t>E571061966</t>
  </si>
  <si>
    <t>E571036775</t>
  </si>
  <si>
    <t>SERVICIO MENOR, DEL VEHÍCULO: TIPO: PICK UP LÍNEA: HI LUX MARCA: TOYOTA MODELO: 2018 PLACA: P-450GTW, EL CUAL SE ENCUENTRA AL SERVICIO DE LA COORDINACIÓN DEPARTAMENTAL DE CHIMALTENANGO.</t>
  </si>
  <si>
    <t>27/10/25</t>
  </si>
  <si>
    <t>E571603815</t>
  </si>
  <si>
    <t>SERVICIO MENOR, DEL VEHÍCULO: TIPO: PICK UP LÍNEA: HI LUX MARCA: TOYOTA MODELO: 2018 PLACA: P-455GTW, EL CUAL SE ENCUENTRA AL SERVICIO DE LA COORDINACIÓN DEPARTAMENTAL DE ESCUINTLA DEL IDPP.</t>
  </si>
  <si>
    <t>E571688616</t>
  </si>
  <si>
    <t>SERVICIO MENOR Y CAMBIO DE BOMBA DE CLUTCH, DEL VEHÍCULO: TIPO: PICK UP LÍNEA: HI LUX MARCA: TOYOTA MODELO: 2018 PLACA: P-461GTW, EL CUAL SE ENCUENTRA AL SERVICIO DE LA SEDE MUNICIPAL DE IXCÁN, QUICHE DEL IDPP.</t>
  </si>
  <si>
    <t>30/10/25</t>
  </si>
  <si>
    <t>E571888577</t>
  </si>
  <si>
    <t>SERVICIO MAYOR Y SERVICIO DE CAMBIO DE MULETA SUPERIOR DERECHA, DEL VEHÍCULO: TIPO: PICK UP LÍNEA: FRONTIER MARCA: NISSAN MODELO: 2007 PLACA: P-695DFH, EL CUAL SE ENCUENTRA AL SERVICIO DE LA COORDINACIÓN DEPARTAMENTAL DE CHIMALTENANGO DEL IDPP</t>
  </si>
  <si>
    <t>7756437</t>
  </si>
  <si>
    <t>REGISTRO GENERAL DE LA PROPIEDAD ZONA CENTRAL</t>
  </si>
  <si>
    <t>E571023118</t>
  </si>
  <si>
    <t>Por el pago de arancel del Registro de la Propiedad de la Zona Central, por solicitud de historial completa certificada de Finca de la Municipalidad de Cobán, departametp de Alta Verapaz , para la adcripción de una fraccón de terreno de 1,607.71 metros cadrados a  favor del Instituto de la Defensa Pública Penal.</t>
  </si>
  <si>
    <t>17/10/25</t>
  </si>
  <si>
    <t>E571105513</t>
  </si>
  <si>
    <t>Pago de arancel del Registro de la Propiedad de la Zona Central, por proceso de inscripción de los testimonios de las escrituras públicas , por donación de fracción de terreno de la Municipalidad de Flores, Petén al Instituto de la Defensa Penal.</t>
  </si>
  <si>
    <t>29/10/25</t>
  </si>
  <si>
    <t>E571758037</t>
  </si>
  <si>
    <t>Por el pago de arancel de siete certificaciones de duplicado en el Registro de la Propiedad de la Zona Central, por razón de registro de la finca 140 folio 291 del libro 39 de Guatemala, Edifico Central del Instituto de la Defensa Pública Penal.</t>
  </si>
  <si>
    <t>87607751</t>
  </si>
  <si>
    <t>IBOY,CHACON,,JUNIOR,ROBERTO</t>
  </si>
  <si>
    <t>E571023401</t>
  </si>
  <si>
    <t>CANALETAS, ALTO: 60 MM; ANCHO: 40 MM; LARGO: 2 MTS; MATERIAL: PLASTICO; VIAS: 2 PARA REALIZAR TRABAJOS DE INFRAESTRUCTURA EN DIFERENTES AREAS DEL IDPP.</t>
  </si>
  <si>
    <t>101065833</t>
  </si>
  <si>
    <t>ZEUGYS NETWORKS, SOCIEDAD ANONIMA</t>
  </si>
  <si>
    <t>E571075800</t>
  </si>
  <si>
    <t>LICENCIA DE DNS EXTERNO EN LA NUBE, PARA EL PERIODO DEL 10 DE OCTUBRE 2025 AL 09 DE OCTUBRE 2026 DEL IDPP.</t>
  </si>
  <si>
    <t>24954969</t>
  </si>
  <si>
    <t>UNION COMERCIAL DE GUATEMALA, SOCIEDAD ANONIMA</t>
  </si>
  <si>
    <t>E571324894</t>
  </si>
  <si>
    <t>BATERIAS C2032, SOLICITADAS POR EL DEPARTAMENTO DE TRANSPORTES, PARA USO DE VEHICULO DE DIRECCIÓN GENERAL DEL IDPP.</t>
  </si>
  <si>
    <t>48327581</t>
  </si>
  <si>
    <t>SISTEMS ENTERPRISE, SOCIEDAD ANONIMA</t>
  </si>
  <si>
    <t>E571301339</t>
  </si>
  <si>
    <t>CABLE DE RED UTP CALIBRE: 23 AWG; CATEGORÍA: 6; PARES TRENZADOS: 4; PARA REALIZAR TRABAJOS DE INFRAESTRUCTURA EN DIFERENTES COORDINACIONES DEPARTAMENTALES Y ANEXOS DEL IDPP.</t>
  </si>
  <si>
    <t>E571842267</t>
  </si>
  <si>
    <t>PUNTOS DE ACCESO INALÁMBRICO ANTENAS INTERNAS: 4 ; COMPATIBILIDAD: 802.11A/B/G/N/AC/AX; FRECUENCIA MÁXIMA DE ACCIÓN: 5 GIGAHERCIO; FRECUENCIA MÍNIMA DE ACCIÓN: 2.4 GIGAHERCIO; PUERTOS: RJ45; TECNOLOGÍA: MIMO 2 X 2; VELOCIDAD DE TRANSMISIÓN: 1.2 GIGABYTE/SEGUNDO</t>
  </si>
  <si>
    <t>5609623</t>
  </si>
  <si>
    <t>CELCOMER SOCIEDAD ANONIMA</t>
  </si>
  <si>
    <t>E571321577</t>
  </si>
  <si>
    <t>BATERIAS C2450, SOLICITADAS POR EL DEPARTAMENTO DE TRANSPORTES, PARA USO DE VEHICULO DE DIRECCIÓN GENERAL DEL IDPP.</t>
  </si>
  <si>
    <t>89771125</t>
  </si>
  <si>
    <t>SUMINISTROS INFORMATICOS, SOCIEDAD ANONIMA</t>
  </si>
  <si>
    <t>E571288189</t>
  </si>
  <si>
    <t>TINTAS PARA IMPRESORA MARCA EPSON L805, PARA USO DE LA COORDINACIÓN DEPARTAMENTAL DE CHIMALTENANGO DEL IDPP, SEGÚN PEDIDO 01 Y PREORDEN 62782503, GARANTIA 12 MESES.</t>
  </si>
  <si>
    <t>E571514928</t>
  </si>
  <si>
    <t>BATERÍA, DEL VEHÍCULO: TIPO: JEEP LÍNEA: JIMNY JX MARCA: SUZUKI MODELO: 2001 PLACA: P-421BCP, EL CUAL SE ENCUENTRA AL SERVICIO DE LA COORDINACIÓN DEPARTAMENTAL DE CUILAPA, SANTA ROSA DEL IDPP</t>
  </si>
  <si>
    <t>96732571</t>
  </si>
  <si>
    <t>FEDEMSA, SOCIEDAD ANONIMA</t>
  </si>
  <si>
    <t>E571609538</t>
  </si>
  <si>
    <t>MATERIALES PARA TRABAJOS ELECTRICOS EN EL INMUEBLE QUE OCUPA ACTUALMENTE LA COORDINACION DEPARTAMENTAL EL IDPP EN  QUETZALTENANGO</t>
  </si>
  <si>
    <t>109842901</t>
  </si>
  <si>
    <t>DISTRIBUIDORA Y COMERCIALIZADORA UNIVERSAL, SOCIEDAD ANÓNIMA</t>
  </si>
  <si>
    <t>E571703569</t>
  </si>
  <si>
    <t>TORINILLO DIÁMETRO: 1/4 PULGADA; LARGO: 1 1/2 PULGADA; MATERIAL: METAL; USO: TABLA YESO; TARUGO COLOR: VERDE; MATERIAL: PLÁSTICO; TAMAÑO: 7X30 MM; PARA TRABAJOS DEL DEPARTAMENTO DE INFRAESTRUCTURA DE LA COORDINACION TIC DEL IDPP.</t>
  </si>
  <si>
    <t>E571703402</t>
  </si>
  <si>
    <t>FOLIADORAS, SOLICITADAS POR EL DEPARTAMENTO DE COMPRAS Y CONTRATACIONES DE LA COORDINACIÓN ADMINISTRATIVA DEL IDPP, PARA USO EN LAS JUNTAS DESIGNADAS A LOS EVENTOS DE COTIZACIÓN Y LICITACIÓN ASOCIADOS A LOS PROCEDIMIENTOS DE ADQUISICIÓN PÚBLICA, PARA EL CORRELATIVO DE CADA DOCUMENTACIÓN.</t>
  </si>
  <si>
    <t>81930356</t>
  </si>
  <si>
    <t>EDITORIAL Y CENTRO DE CAPACITACION ALMMAR,SOCIEDAD ANONIMA</t>
  </si>
  <si>
    <t>E571698433</t>
  </si>
  <si>
    <t>LEYES DE CONTRATACIONES DEL ESTADO, SOLICITADAS POR EL DEPARTAMENTO DE COMPRAS Y CONTRATACIONES DE LA COORDINACIÓN ADMINISTRATIVA DEL IDPP, PARA USO EN LAS JUNTAS DESIGNADAS A LOS EVENTOS DE COTIZACIÓN Y LICITACIÓN ASOCIADOS A LOS PROCEDIMIENTOS DE ADQUISICIÓN PÚBLICA, CONTRIBUYENDO AL FORTALECIMIENTO INSTITUCIONAL.</t>
  </si>
  <si>
    <t>E571852327</t>
  </si>
  <si>
    <t>SERVICIO MAYOR, SERVICIO DE FRENOS, SERVICIO DE CAMBIO DE LIMPIAPARABRISAS, DEL VEHÍCULO TIPO CAMIONETA, LÍNEA GRAND CHEROKEE L LIMITED, MARCA JEEP, MODELO 2022, PLACA P-293KFG, EL CUAL SE ENCUENTRA AL SERVICIO DE DIRECCIÓN GENERAL DEL IDPP.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</si>
</sst>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quot;* #,##0.00_-;\-&quot;Q&quot;* #,##0.00_-;_-&quot;Q&quot;* &quot;-&quot;??_-;_-@_-"/>
    <numFmt numFmtId="164" formatCode="&quot; Q.&quot;#,##0.00;&quot; Q.&quot;\-#,##0.00;&quot; Q.&quot;#,##0.00;\@"/>
    <numFmt numFmtId="165" formatCode="#,##0;\-#,##0;#,##0;\@"/>
  </numFmts>
  <fonts count="12" x14ac:knownFonts="1">
    <font>
      <sz val="11"/>
      <color indexed="8"/>
      <name val="Calibri"/>
      <family val="2"/>
      <charset val="1"/>
    </font>
    <font>
      <sz val="11"/>
      <name val="Arial"/>
      <family val="2"/>
    </font>
    <font>
      <sz val="11"/>
      <color theme="1"/>
      <name val="Calibri"/>
      <family val="2"/>
      <scheme val="minor"/>
    </font>
    <font>
      <sz val="11"/>
      <color indexed="8"/>
      <name val="Calibri"/>
      <family val="2"/>
      <scheme val="minor"/>
    </font>
    <font>
      <sz val="11"/>
      <color indexed="8"/>
      <name val="Arial"/>
      <family val="2"/>
    </font>
    <font>
      <sz val="11"/>
      <color rgb="FFFF0000"/>
      <name val="Arial"/>
      <family val="2"/>
    </font>
    <font>
      <b/>
      <i/>
      <sz val="11"/>
      <color indexed="8"/>
      <name val="Arial"/>
      <family val="2"/>
    </font>
    <font>
      <b/>
      <i/>
      <sz val="11"/>
      <name val="Arial"/>
      <family val="2"/>
    </font>
    <font>
      <b/>
      <sz val="11"/>
      <color indexed="8"/>
      <name val="Arial"/>
      <family val="2"/>
    </font>
    <font>
      <i/>
      <sz val="11"/>
      <color indexed="8"/>
      <name val="Arial"/>
      <family val="2"/>
    </font>
    <font>
      <sz val="11"/>
      <color rgb="FF000000"/>
      <name val="Arial"/>
      <family val="2"/>
    </font>
    <font>
      <b/>
      <sz val="11"/>
      <name val="Arial"/>
      <family val="2"/>
    </font>
  </fonts>
  <fills count="3">
    <fill>
      <patternFill patternType="none"/>
    </fill>
    <fill>
      <patternFill patternType="gray125"/>
    </fill>
    <fill>
      <patternFill patternType="solid">
        <fgColor theme="2"/>
        <bgColor indexed="64"/>
      </patternFill>
    </fill>
  </fills>
  <borders count="3">
    <border>
      <left/>
      <right/>
      <top/>
      <bottom/>
      <diagonal/>
    </border>
    <border>
      <left/>
      <right/>
      <top style="thin">
        <color indexed="64"/>
      </top>
      <bottom style="double">
        <color indexed="64"/>
      </bottom>
      <diagonal/>
    </border>
    <border>
      <left/>
      <right/>
      <top/>
      <bottom style="thin">
        <color indexed="64"/>
      </bottom>
      <diagonal/>
    </border>
  </borders>
  <cellStyleXfs count="3">
    <xf numFmtId="0" fontId="0" fillId="0" borderId="0"/>
    <xf numFmtId="44" fontId="2" fillId="0" borderId="0" applyFont="0" applyFill="0" applyBorder="0" applyAlignment="0" applyProtection="0"/>
    <xf numFmtId="0" fontId="3" fillId="0" borderId="0"/>
  </cellStyleXfs>
  <cellXfs count="60">
    <xf numFmtId="0" fontId="0" fillId="0" borderId="0" xfId="0"/>
    <xf numFmtId="0" fontId="4" fillId="0" borderId="0" xfId="0" applyFont="1" applyAlignment="1">
      <alignment vertical="center"/>
    </xf>
    <xf numFmtId="0" fontId="5"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left" vertical="center"/>
    </xf>
    <xf numFmtId="164" fontId="4" fillId="0" borderId="0" xfId="2" applyNumberFormat="1" applyFont="1" applyAlignment="1">
      <alignment horizontal="right" vertical="center"/>
    </xf>
    <xf numFmtId="0" fontId="4" fillId="0" borderId="0" xfId="0" applyFont="1" applyAlignment="1">
      <alignment horizontal="center" vertical="center"/>
    </xf>
    <xf numFmtId="165" fontId="4" fillId="0" borderId="0" xfId="2" applyNumberFormat="1" applyFont="1" applyAlignment="1">
      <alignment horizontal="center" vertical="center"/>
    </xf>
    <xf numFmtId="0" fontId="8" fillId="0" borderId="0" xfId="2" applyFont="1" applyAlignment="1">
      <alignment horizontal="center" vertical="center" wrapText="1"/>
    </xf>
    <xf numFmtId="44" fontId="1" fillId="0" borderId="0" xfId="1" applyFont="1" applyAlignment="1">
      <alignment vertical="center"/>
    </xf>
    <xf numFmtId="0" fontId="8" fillId="2" borderId="0" xfId="2" applyFont="1" applyFill="1" applyAlignment="1">
      <alignment horizontal="left" vertical="center"/>
    </xf>
    <xf numFmtId="0" fontId="8" fillId="2" borderId="0" xfId="2" applyFont="1" applyFill="1" applyAlignment="1">
      <alignment horizontal="left" vertical="center" wrapText="1"/>
    </xf>
    <xf numFmtId="0" fontId="10" fillId="0" borderId="0" xfId="0" applyFont="1" applyAlignment="1">
      <alignment vertical="center" wrapText="1"/>
    </xf>
    <xf numFmtId="0" fontId="0" fillId="0" borderId="0" xfId="0" applyAlignment="1">
      <alignment horizontal="left" vertical="center"/>
    </xf>
    <xf numFmtId="164" fontId="0" fillId="0" borderId="0" xfId="0" applyNumberFormat="1" applyAlignment="1">
      <alignment horizontal="right" vertical="center"/>
    </xf>
    <xf numFmtId="165" fontId="0" fillId="0" borderId="0" xfId="0" applyNumberFormat="1" applyAlignment="1">
      <alignment horizontal="right" vertical="center"/>
    </xf>
    <xf numFmtId="0" fontId="0" fillId="0" borderId="0" xfId="0" applyAlignment="1">
      <alignment horizontal="left" vertical="center" wrapText="1"/>
    </xf>
    <xf numFmtId="0" fontId="11" fillId="2" borderId="0" xfId="2" applyFont="1" applyFill="1" applyAlignment="1">
      <alignment horizontal="left" vertical="center"/>
    </xf>
    <xf numFmtId="0" fontId="11" fillId="2" borderId="0" xfId="2" applyFont="1" applyFill="1" applyAlignment="1">
      <alignment horizontal="left" vertical="center" wrapText="1"/>
    </xf>
    <xf numFmtId="164" fontId="11" fillId="2" borderId="1" xfId="2" applyNumberFormat="1" applyFont="1" applyFill="1" applyBorder="1" applyAlignment="1">
      <alignment horizontal="right" vertical="center"/>
    </xf>
    <xf numFmtId="165" fontId="11" fillId="2" borderId="1" xfId="2" applyNumberFormat="1" applyFont="1" applyFill="1" applyBorder="1" applyAlignment="1">
      <alignment horizontal="center" vertical="center"/>
    </xf>
    <xf numFmtId="0" fontId="0" fillId="0" borderId="0" xfId="0" applyAlignment="1">
      <alignment wrapText="1"/>
    </xf>
    <xf numFmtId="0" fontId="0" fillId="0" borderId="0" xfId="0" applyFill="1"/>
    <xf numFmtId="0" fontId="0" fillId="0" borderId="0" xfId="0" applyFill="1" applyAlignment="1">
      <alignment horizontal="left" vertical="center"/>
    </xf>
    <xf numFmtId="0" fontId="0" fillId="0" borderId="0" xfId="0" applyFill="1" applyAlignment="1">
      <alignment horizontal="left" vertical="center" wrapText="1"/>
    </xf>
    <xf numFmtId="164" fontId="0" fillId="0" borderId="0" xfId="0" applyNumberFormat="1" applyFill="1" applyAlignment="1">
      <alignment horizontal="right" vertical="center"/>
    </xf>
    <xf numFmtId="165" fontId="0" fillId="0" borderId="0" xfId="0" applyNumberFormat="1" applyFill="1" applyAlignment="1">
      <alignment horizontal="center" vertical="center"/>
    </xf>
    <xf numFmtId="0" fontId="8" fillId="2" borderId="0" xfId="0" applyFont="1" applyFill="1" applyAlignment="1">
      <alignment horizontal="left" vertical="center"/>
    </xf>
    <xf numFmtId="164" fontId="8" fillId="2" borderId="0" xfId="0" applyNumberFormat="1" applyFont="1" applyFill="1" applyAlignment="1">
      <alignment horizontal="right" vertical="center"/>
    </xf>
    <xf numFmtId="165" fontId="8" fillId="2" borderId="0" xfId="0" applyNumberFormat="1" applyFont="1" applyFill="1" applyAlignment="1">
      <alignment horizontal="center" vertical="center"/>
    </xf>
    <xf numFmtId="0" fontId="8" fillId="2" borderId="0" xfId="0" applyFont="1" applyFill="1"/>
    <xf numFmtId="165" fontId="0" fillId="0" borderId="0" xfId="0" applyNumberFormat="1" applyAlignment="1">
      <alignment horizontal="center" vertical="center"/>
    </xf>
    <xf numFmtId="0" fontId="8" fillId="2" borderId="0" xfId="0" applyFont="1" applyFill="1" applyBorder="1" applyAlignment="1">
      <alignment horizontal="left" vertical="center"/>
    </xf>
    <xf numFmtId="164" fontId="8" fillId="2" borderId="0" xfId="0" applyNumberFormat="1" applyFont="1" applyFill="1" applyBorder="1" applyAlignment="1">
      <alignment horizontal="right" vertical="center"/>
    </xf>
    <xf numFmtId="165" fontId="8" fillId="2" borderId="0" xfId="0" applyNumberFormat="1" applyFont="1" applyFill="1" applyBorder="1" applyAlignment="1">
      <alignment horizontal="center" vertical="center"/>
    </xf>
    <xf numFmtId="0" fontId="8" fillId="2" borderId="0" xfId="0" applyFont="1" applyFill="1" applyBorder="1"/>
    <xf numFmtId="0" fontId="0" fillId="0" borderId="0" xfId="0" applyFill="1" applyBorder="1" applyAlignment="1">
      <alignment horizontal="left" vertical="center"/>
    </xf>
    <xf numFmtId="0" fontId="0" fillId="0" borderId="0" xfId="0" applyFill="1" applyBorder="1" applyAlignment="1">
      <alignment horizontal="left" vertical="center" wrapText="1"/>
    </xf>
    <xf numFmtId="164" fontId="0" fillId="0" borderId="0" xfId="0" applyNumberFormat="1" applyFill="1" applyBorder="1" applyAlignment="1">
      <alignment horizontal="right" vertical="center"/>
    </xf>
    <xf numFmtId="165" fontId="0" fillId="0" borderId="0" xfId="0" applyNumberFormat="1" applyFill="1" applyBorder="1" applyAlignment="1">
      <alignment horizontal="center" vertical="center"/>
    </xf>
    <xf numFmtId="0" fontId="0" fillId="0" borderId="0" xfId="0" applyFill="1" applyBorder="1"/>
    <xf numFmtId="0" fontId="8" fillId="2" borderId="2" xfId="0" applyFont="1" applyFill="1" applyBorder="1" applyAlignment="1">
      <alignment horizontal="left" vertical="center"/>
    </xf>
    <xf numFmtId="164" fontId="8" fillId="2" borderId="2" xfId="0" applyNumberFormat="1" applyFont="1" applyFill="1" applyBorder="1" applyAlignment="1">
      <alignment horizontal="right" vertical="center"/>
    </xf>
    <xf numFmtId="165" fontId="8" fillId="2" borderId="2" xfId="0" applyNumberFormat="1" applyFont="1" applyFill="1" applyBorder="1" applyAlignment="1">
      <alignment horizontal="center" vertical="center"/>
    </xf>
    <xf numFmtId="0" fontId="8" fillId="2" borderId="2" xfId="0" applyFont="1" applyFill="1" applyBorder="1"/>
    <xf numFmtId="0" fontId="1" fillId="0" borderId="0" xfId="0" applyFont="1" applyAlignment="1">
      <alignment horizontal="center" vertical="center" wrapText="1"/>
    </xf>
    <xf numFmtId="0" fontId="4"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xf numFmtId="0" fontId="8" fillId="2" borderId="0" xfId="0" applyFont="1" applyFill="1" applyBorder="1" applyAlignment="1">
      <alignment horizontal="left" vertical="center"/>
    </xf>
    <xf numFmtId="0" fontId="8" fillId="2" borderId="0" xfId="0" applyFont="1" applyFill="1" applyBorder="1"/>
    <xf numFmtId="0" fontId="8" fillId="2" borderId="2" xfId="0" applyFont="1" applyFill="1" applyBorder="1" applyAlignment="1">
      <alignment horizontal="left" vertical="center"/>
    </xf>
    <xf numFmtId="0" fontId="8" fillId="2" borderId="2" xfId="0" applyFont="1" applyFill="1" applyBorder="1"/>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9"/>
  <sheetViews>
    <sheetView tabSelected="1" view="pageBreakPreview" topLeftCell="A103" zoomScale="85" zoomScaleNormal="85" zoomScaleSheetLayoutView="85" zoomScalePageLayoutView="115" workbookViewId="0">
      <selection activeCell="I112" sqref="I112"/>
    </sheetView>
  </sheetViews>
  <sheetFormatPr baseColWidth="10" defaultColWidth="10.7109375" defaultRowHeight="14.25" x14ac:dyDescent="0.25"/>
  <cols>
    <col min="1" max="1" width="44.42578125" style="9" customWidth="1"/>
    <col min="2" max="2" width="24.140625" style="9" customWidth="1"/>
    <col min="3" max="3" width="14.5703125" style="1" customWidth="1"/>
    <col min="4" max="4" width="14.28515625" style="1" bestFit="1" customWidth="1"/>
    <col min="5" max="5" width="31.7109375" style="49" customWidth="1"/>
    <col min="6" max="6" width="13.5703125" style="1" bestFit="1" customWidth="1"/>
    <col min="7" max="7" width="60.140625" style="1" customWidth="1"/>
    <col min="8" max="8" width="20.7109375" style="1" bestFit="1" customWidth="1"/>
    <col min="9" max="9" width="18.140625" style="9" bestFit="1" customWidth="1"/>
    <col min="10" max="10" width="10.7109375" style="2" customWidth="1"/>
    <col min="11" max="11" width="13" style="3" bestFit="1" customWidth="1"/>
    <col min="12" max="12" width="10.7109375" style="4"/>
    <col min="13" max="13" width="13.5703125" style="4" bestFit="1" customWidth="1"/>
    <col min="14" max="15" width="10.7109375" style="4"/>
    <col min="16" max="16384" width="10.7109375" style="1"/>
  </cols>
  <sheetData>
    <row r="1" spans="1:11" ht="16.5" customHeight="1" x14ac:dyDescent="0.25">
      <c r="A1" s="51"/>
      <c r="B1" s="51"/>
      <c r="C1" s="51"/>
      <c r="D1" s="51"/>
      <c r="E1" s="51"/>
      <c r="F1" s="51"/>
      <c r="G1" s="51"/>
      <c r="H1" s="51"/>
    </row>
    <row r="2" spans="1:11" ht="30.75" customHeight="1" x14ac:dyDescent="0.25">
      <c r="A2" s="50"/>
      <c r="B2" s="50"/>
      <c r="C2" s="50"/>
      <c r="D2" s="50"/>
      <c r="E2" s="50"/>
      <c r="F2" s="50"/>
      <c r="G2" s="50"/>
      <c r="H2" s="50"/>
    </row>
    <row r="3" spans="1:11" ht="19.149999999999999" customHeight="1" x14ac:dyDescent="0.25">
      <c r="A3" s="52" t="s">
        <v>15</v>
      </c>
      <c r="B3" s="52"/>
      <c r="C3" s="52"/>
      <c r="D3" s="52"/>
      <c r="E3" s="52"/>
      <c r="F3" s="52"/>
      <c r="G3" s="52"/>
      <c r="H3" s="52"/>
    </row>
    <row r="4" spans="1:11" x14ac:dyDescent="0.25">
      <c r="A4" s="53" t="s">
        <v>35</v>
      </c>
      <c r="B4" s="53"/>
      <c r="C4" s="53"/>
      <c r="D4" s="53"/>
      <c r="E4" s="53"/>
      <c r="F4" s="53"/>
      <c r="G4" s="53"/>
      <c r="H4" s="53"/>
    </row>
    <row r="5" spans="1:11" ht="21" customHeight="1" x14ac:dyDescent="0.25">
      <c r="A5" s="5"/>
      <c r="B5" s="5"/>
      <c r="C5" s="4"/>
      <c r="D5" s="4"/>
      <c r="E5" s="48"/>
      <c r="F5" s="4"/>
      <c r="G5" s="4"/>
      <c r="H5" s="4"/>
    </row>
    <row r="6" spans="1:11" ht="34.5" customHeight="1" x14ac:dyDescent="0.25">
      <c r="A6" s="11" t="s">
        <v>0</v>
      </c>
      <c r="B6" s="11" t="s">
        <v>1</v>
      </c>
      <c r="C6" s="11" t="s">
        <v>2</v>
      </c>
      <c r="D6" s="11" t="s">
        <v>3</v>
      </c>
      <c r="E6" s="11" t="s">
        <v>4</v>
      </c>
      <c r="F6" s="11" t="s">
        <v>5</v>
      </c>
      <c r="G6" s="11" t="s">
        <v>6</v>
      </c>
      <c r="H6" s="11" t="s">
        <v>7</v>
      </c>
      <c r="I6" s="11" t="s">
        <v>8</v>
      </c>
    </row>
    <row r="7" spans="1:11" x14ac:dyDescent="0.25">
      <c r="A7" s="7"/>
      <c r="B7" s="7"/>
      <c r="C7" s="7"/>
      <c r="D7" s="7"/>
      <c r="E7" s="6"/>
      <c r="F7" s="7"/>
      <c r="G7" s="15"/>
      <c r="H7" s="8"/>
      <c r="I7" s="10"/>
      <c r="K7" s="12"/>
    </row>
    <row r="8" spans="1:11" customFormat="1" ht="15" x14ac:dyDescent="0.25">
      <c r="A8" s="16" t="s">
        <v>9</v>
      </c>
      <c r="B8" s="16"/>
      <c r="C8" s="16"/>
      <c r="D8" s="16"/>
      <c r="E8" s="19"/>
      <c r="F8" s="16"/>
      <c r="G8" s="16"/>
      <c r="H8" s="17"/>
      <c r="I8" s="18"/>
    </row>
    <row r="9" spans="1:11" s="25" customFormat="1" ht="41.25" customHeight="1" x14ac:dyDescent="0.25">
      <c r="A9" s="16" t="s">
        <v>9</v>
      </c>
      <c r="B9" s="16" t="s">
        <v>10</v>
      </c>
      <c r="C9" s="16" t="s">
        <v>36</v>
      </c>
      <c r="D9" s="16" t="s">
        <v>37</v>
      </c>
      <c r="E9" s="19" t="s">
        <v>38</v>
      </c>
      <c r="F9" s="16" t="s">
        <v>39</v>
      </c>
      <c r="G9" s="19" t="s">
        <v>40</v>
      </c>
      <c r="H9" s="17">
        <v>3150</v>
      </c>
      <c r="I9" s="18"/>
    </row>
    <row r="10" spans="1:11" s="25" customFormat="1" ht="44.25" customHeight="1" x14ac:dyDescent="0.25">
      <c r="A10" s="26" t="s">
        <v>9</v>
      </c>
      <c r="B10" s="26" t="s">
        <v>10</v>
      </c>
      <c r="C10" s="26" t="s">
        <v>41</v>
      </c>
      <c r="D10" s="26" t="s">
        <v>37</v>
      </c>
      <c r="E10" s="27" t="s">
        <v>38</v>
      </c>
      <c r="F10" s="26" t="s">
        <v>42</v>
      </c>
      <c r="G10" s="27" t="s">
        <v>43</v>
      </c>
      <c r="H10" s="28">
        <v>8800</v>
      </c>
      <c r="I10" s="29"/>
    </row>
    <row r="11" spans="1:11" s="33" customFormat="1" ht="23.25" customHeight="1" x14ac:dyDescent="0.25">
      <c r="A11" s="30" t="s">
        <v>9</v>
      </c>
      <c r="B11" s="30" t="s">
        <v>10</v>
      </c>
      <c r="C11" s="30" t="s">
        <v>41</v>
      </c>
      <c r="D11" s="30" t="s">
        <v>37</v>
      </c>
      <c r="E11" s="54" t="s">
        <v>11</v>
      </c>
      <c r="F11" s="55"/>
      <c r="G11" s="55"/>
      <c r="H11" s="31">
        <f>SUM(H9:H10)</f>
        <v>11950</v>
      </c>
      <c r="I11" s="32">
        <v>2</v>
      </c>
    </row>
    <row r="12" spans="1:11" s="25" customFormat="1" ht="85.5" customHeight="1" x14ac:dyDescent="0.25">
      <c r="A12" s="26" t="s">
        <v>9</v>
      </c>
      <c r="B12" s="26" t="s">
        <v>10</v>
      </c>
      <c r="C12" s="26" t="s">
        <v>36</v>
      </c>
      <c r="D12" s="26" t="s">
        <v>24</v>
      </c>
      <c r="E12" s="27" t="s">
        <v>25</v>
      </c>
      <c r="F12" s="26" t="s">
        <v>44</v>
      </c>
      <c r="G12" s="27" t="s">
        <v>45</v>
      </c>
      <c r="H12" s="28">
        <v>750</v>
      </c>
      <c r="I12" s="29"/>
    </row>
    <row r="13" spans="1:11" s="25" customFormat="1" ht="72.75" customHeight="1" x14ac:dyDescent="0.25">
      <c r="A13" s="26" t="s">
        <v>9</v>
      </c>
      <c r="B13" s="26" t="s">
        <v>10</v>
      </c>
      <c r="C13" s="26" t="s">
        <v>36</v>
      </c>
      <c r="D13" s="26" t="s">
        <v>24</v>
      </c>
      <c r="E13" s="27" t="s">
        <v>25</v>
      </c>
      <c r="F13" s="26" t="s">
        <v>46</v>
      </c>
      <c r="G13" s="27" t="s">
        <v>47</v>
      </c>
      <c r="H13" s="28">
        <v>575</v>
      </c>
      <c r="I13" s="29"/>
    </row>
    <row r="14" spans="1:11" s="25" customFormat="1" ht="107.25" customHeight="1" x14ac:dyDescent="0.25">
      <c r="A14" s="26" t="s">
        <v>9</v>
      </c>
      <c r="B14" s="26" t="s">
        <v>10</v>
      </c>
      <c r="C14" s="26" t="s">
        <v>36</v>
      </c>
      <c r="D14" s="26" t="s">
        <v>24</v>
      </c>
      <c r="E14" s="27" t="s">
        <v>25</v>
      </c>
      <c r="F14" s="26" t="s">
        <v>48</v>
      </c>
      <c r="G14" s="27" t="s">
        <v>49</v>
      </c>
      <c r="H14" s="28">
        <v>750</v>
      </c>
      <c r="I14" s="29"/>
    </row>
    <row r="15" spans="1:11" s="25" customFormat="1" ht="99.75" customHeight="1" x14ac:dyDescent="0.25">
      <c r="A15" s="26" t="s">
        <v>9</v>
      </c>
      <c r="B15" s="26" t="s">
        <v>10</v>
      </c>
      <c r="C15" s="26" t="s">
        <v>50</v>
      </c>
      <c r="D15" s="26" t="s">
        <v>24</v>
      </c>
      <c r="E15" s="27" t="s">
        <v>25</v>
      </c>
      <c r="F15" s="26" t="s">
        <v>51</v>
      </c>
      <c r="G15" s="27" t="s">
        <v>52</v>
      </c>
      <c r="H15" s="28">
        <v>775</v>
      </c>
      <c r="I15" s="29"/>
    </row>
    <row r="16" spans="1:11" s="25" customFormat="1" ht="107.25" customHeight="1" x14ac:dyDescent="0.25">
      <c r="A16" s="26" t="s">
        <v>9</v>
      </c>
      <c r="B16" s="26" t="s">
        <v>10</v>
      </c>
      <c r="C16" s="26" t="s">
        <v>53</v>
      </c>
      <c r="D16" s="26" t="s">
        <v>24</v>
      </c>
      <c r="E16" s="27" t="s">
        <v>25</v>
      </c>
      <c r="F16" s="26" t="s">
        <v>54</v>
      </c>
      <c r="G16" s="27" t="s">
        <v>55</v>
      </c>
      <c r="H16" s="28">
        <v>775</v>
      </c>
      <c r="I16" s="29"/>
    </row>
    <row r="17" spans="1:9" s="25" customFormat="1" ht="98.25" customHeight="1" x14ac:dyDescent="0.25">
      <c r="A17" s="26" t="s">
        <v>9</v>
      </c>
      <c r="B17" s="26" t="s">
        <v>10</v>
      </c>
      <c r="C17" s="26" t="s">
        <v>56</v>
      </c>
      <c r="D17" s="26" t="s">
        <v>24</v>
      </c>
      <c r="E17" s="27" t="s">
        <v>25</v>
      </c>
      <c r="F17" s="26" t="s">
        <v>57</v>
      </c>
      <c r="G17" s="27" t="s">
        <v>58</v>
      </c>
      <c r="H17" s="28">
        <v>775</v>
      </c>
      <c r="I17" s="29"/>
    </row>
    <row r="18" spans="1:9" s="25" customFormat="1" ht="96.75" customHeight="1" x14ac:dyDescent="0.25">
      <c r="A18" s="26" t="s">
        <v>9</v>
      </c>
      <c r="B18" s="26" t="s">
        <v>10</v>
      </c>
      <c r="C18" s="26" t="s">
        <v>56</v>
      </c>
      <c r="D18" s="26" t="s">
        <v>24</v>
      </c>
      <c r="E18" s="27" t="s">
        <v>25</v>
      </c>
      <c r="F18" s="26" t="s">
        <v>59</v>
      </c>
      <c r="G18" s="27" t="s">
        <v>60</v>
      </c>
      <c r="H18" s="28">
        <v>775</v>
      </c>
      <c r="I18" s="29"/>
    </row>
    <row r="19" spans="1:9" s="25" customFormat="1" ht="107.25" customHeight="1" x14ac:dyDescent="0.25">
      <c r="A19" s="26" t="s">
        <v>9</v>
      </c>
      <c r="B19" s="26" t="s">
        <v>10</v>
      </c>
      <c r="C19" s="26" t="s">
        <v>61</v>
      </c>
      <c r="D19" s="26" t="s">
        <v>24</v>
      </c>
      <c r="E19" s="27" t="s">
        <v>25</v>
      </c>
      <c r="F19" s="26" t="s">
        <v>62</v>
      </c>
      <c r="G19" s="27" t="s">
        <v>63</v>
      </c>
      <c r="H19" s="28">
        <v>775</v>
      </c>
      <c r="I19" s="29"/>
    </row>
    <row r="20" spans="1:9" s="33" customFormat="1" ht="28.5" customHeight="1" x14ac:dyDescent="0.25">
      <c r="A20" s="30" t="s">
        <v>9</v>
      </c>
      <c r="B20" s="30" t="s">
        <v>10</v>
      </c>
      <c r="C20" s="30" t="s">
        <v>61</v>
      </c>
      <c r="D20" s="30" t="s">
        <v>24</v>
      </c>
      <c r="E20" s="54" t="s">
        <v>11</v>
      </c>
      <c r="F20" s="55"/>
      <c r="G20" s="55"/>
      <c r="H20" s="31">
        <f>SUM(H12:H19)</f>
        <v>5950</v>
      </c>
      <c r="I20" s="32">
        <v>8</v>
      </c>
    </row>
    <row r="21" spans="1:9" s="25" customFormat="1" ht="47.25" customHeight="1" x14ac:dyDescent="0.25">
      <c r="A21" s="26" t="s">
        <v>9</v>
      </c>
      <c r="B21" s="26" t="s">
        <v>10</v>
      </c>
      <c r="C21" s="26" t="s">
        <v>36</v>
      </c>
      <c r="D21" s="26" t="s">
        <v>64</v>
      </c>
      <c r="E21" s="27" t="s">
        <v>65</v>
      </c>
      <c r="F21" s="26" t="s">
        <v>66</v>
      </c>
      <c r="G21" s="27" t="s">
        <v>67</v>
      </c>
      <c r="H21" s="28">
        <v>2995</v>
      </c>
      <c r="I21" s="29"/>
    </row>
    <row r="22" spans="1:9" s="25" customFormat="1" ht="76.5" customHeight="1" x14ac:dyDescent="0.25">
      <c r="A22" s="26" t="s">
        <v>9</v>
      </c>
      <c r="B22" s="26" t="s">
        <v>10</v>
      </c>
      <c r="C22" s="26" t="s">
        <v>68</v>
      </c>
      <c r="D22" s="26" t="s">
        <v>64</v>
      </c>
      <c r="E22" s="27" t="s">
        <v>65</v>
      </c>
      <c r="F22" s="26" t="s">
        <v>69</v>
      </c>
      <c r="G22" s="27" t="s">
        <v>70</v>
      </c>
      <c r="H22" s="28">
        <v>3200</v>
      </c>
      <c r="I22" s="29"/>
    </row>
    <row r="23" spans="1:9" s="33" customFormat="1" ht="20.25" customHeight="1" x14ac:dyDescent="0.25">
      <c r="A23" s="30" t="s">
        <v>9</v>
      </c>
      <c r="B23" s="30" t="s">
        <v>10</v>
      </c>
      <c r="C23" s="30" t="s">
        <v>68</v>
      </c>
      <c r="D23" s="30" t="s">
        <v>64</v>
      </c>
      <c r="E23" s="54" t="s">
        <v>11</v>
      </c>
      <c r="F23" s="55"/>
      <c r="G23" s="55"/>
      <c r="H23" s="31">
        <f>+H22+H21</f>
        <v>6195</v>
      </c>
      <c r="I23" s="32">
        <v>2</v>
      </c>
    </row>
    <row r="24" spans="1:9" s="25" customFormat="1" ht="107.25" customHeight="1" x14ac:dyDescent="0.25">
      <c r="A24" s="26" t="s">
        <v>9</v>
      </c>
      <c r="B24" s="26" t="s">
        <v>10</v>
      </c>
      <c r="C24" s="26" t="s">
        <v>71</v>
      </c>
      <c r="D24" s="26" t="s">
        <v>72</v>
      </c>
      <c r="E24" s="27" t="s">
        <v>73</v>
      </c>
      <c r="F24" s="26" t="s">
        <v>74</v>
      </c>
      <c r="G24" s="27" t="s">
        <v>75</v>
      </c>
      <c r="H24" s="28">
        <v>6700</v>
      </c>
      <c r="I24" s="29"/>
    </row>
    <row r="25" spans="1:9" s="25" customFormat="1" ht="99" customHeight="1" x14ac:dyDescent="0.25">
      <c r="A25" s="26" t="s">
        <v>9</v>
      </c>
      <c r="B25" s="26" t="s">
        <v>10</v>
      </c>
      <c r="C25" s="26" t="s">
        <v>76</v>
      </c>
      <c r="D25" s="26" t="s">
        <v>72</v>
      </c>
      <c r="E25" s="27" t="s">
        <v>73</v>
      </c>
      <c r="F25" s="26" t="s">
        <v>77</v>
      </c>
      <c r="G25" s="27" t="s">
        <v>78</v>
      </c>
      <c r="H25" s="28">
        <v>2290</v>
      </c>
      <c r="I25" s="29"/>
    </row>
    <row r="26" spans="1:9" s="25" customFormat="1" ht="107.25" customHeight="1" x14ac:dyDescent="0.25">
      <c r="A26" s="26" t="s">
        <v>9</v>
      </c>
      <c r="B26" s="26" t="s">
        <v>10</v>
      </c>
      <c r="C26" s="26" t="s">
        <v>76</v>
      </c>
      <c r="D26" s="26" t="s">
        <v>72</v>
      </c>
      <c r="E26" s="27" t="s">
        <v>73</v>
      </c>
      <c r="F26" s="26" t="s">
        <v>79</v>
      </c>
      <c r="G26" s="27" t="s">
        <v>80</v>
      </c>
      <c r="H26" s="28">
        <v>5499</v>
      </c>
      <c r="I26" s="29"/>
    </row>
    <row r="27" spans="1:9" s="25" customFormat="1" ht="87" customHeight="1" x14ac:dyDescent="0.25">
      <c r="A27" s="26" t="s">
        <v>9</v>
      </c>
      <c r="B27" s="26" t="s">
        <v>10</v>
      </c>
      <c r="C27" s="26" t="s">
        <v>81</v>
      </c>
      <c r="D27" s="26" t="s">
        <v>72</v>
      </c>
      <c r="E27" s="27" t="s">
        <v>73</v>
      </c>
      <c r="F27" s="26" t="s">
        <v>82</v>
      </c>
      <c r="G27" s="27" t="s">
        <v>83</v>
      </c>
      <c r="H27" s="28">
        <v>24100</v>
      </c>
      <c r="I27" s="29"/>
    </row>
    <row r="28" spans="1:9" s="33" customFormat="1" ht="18" customHeight="1" x14ac:dyDescent="0.25">
      <c r="A28" s="30" t="s">
        <v>9</v>
      </c>
      <c r="B28" s="30" t="s">
        <v>10</v>
      </c>
      <c r="C28" s="30" t="s">
        <v>81</v>
      </c>
      <c r="D28" s="30" t="s">
        <v>72</v>
      </c>
      <c r="E28" s="54" t="s">
        <v>11</v>
      </c>
      <c r="F28" s="55"/>
      <c r="G28" s="55"/>
      <c r="H28" s="31">
        <f>SUM(H24:H27)</f>
        <v>38589</v>
      </c>
      <c r="I28" s="32">
        <v>4</v>
      </c>
    </row>
    <row r="29" spans="1:9" s="25" customFormat="1" ht="71.25" customHeight="1" x14ac:dyDescent="0.25">
      <c r="A29" s="26" t="s">
        <v>9</v>
      </c>
      <c r="B29" s="26" t="s">
        <v>10</v>
      </c>
      <c r="C29" s="26" t="s">
        <v>76</v>
      </c>
      <c r="D29" s="26" t="s">
        <v>30</v>
      </c>
      <c r="E29" s="27" t="s">
        <v>31</v>
      </c>
      <c r="F29" s="26" t="s">
        <v>84</v>
      </c>
      <c r="G29" s="27" t="s">
        <v>85</v>
      </c>
      <c r="H29" s="28">
        <v>1169.02</v>
      </c>
      <c r="I29" s="29"/>
    </row>
    <row r="30" spans="1:9" s="25" customFormat="1" ht="87" customHeight="1" x14ac:dyDescent="0.25">
      <c r="A30" s="26" t="s">
        <v>9</v>
      </c>
      <c r="B30" s="26" t="s">
        <v>10</v>
      </c>
      <c r="C30" s="26" t="s">
        <v>86</v>
      </c>
      <c r="D30" s="26" t="s">
        <v>30</v>
      </c>
      <c r="E30" s="27" t="s">
        <v>31</v>
      </c>
      <c r="F30" s="26" t="s">
        <v>87</v>
      </c>
      <c r="G30" s="27" t="s">
        <v>88</v>
      </c>
      <c r="H30" s="28">
        <v>1697.06</v>
      </c>
      <c r="I30" s="29"/>
    </row>
    <row r="31" spans="1:9" s="25" customFormat="1" ht="87.75" customHeight="1" x14ac:dyDescent="0.25">
      <c r="A31" s="26" t="s">
        <v>9</v>
      </c>
      <c r="B31" s="26" t="s">
        <v>10</v>
      </c>
      <c r="C31" s="26" t="s">
        <v>61</v>
      </c>
      <c r="D31" s="26" t="s">
        <v>30</v>
      </c>
      <c r="E31" s="27" t="s">
        <v>31</v>
      </c>
      <c r="F31" s="26" t="s">
        <v>89</v>
      </c>
      <c r="G31" s="27" t="s">
        <v>90</v>
      </c>
      <c r="H31" s="28">
        <v>1510.82</v>
      </c>
      <c r="I31" s="29"/>
    </row>
    <row r="32" spans="1:9" s="25" customFormat="1" ht="69.75" customHeight="1" x14ac:dyDescent="0.25">
      <c r="A32" s="26" t="s">
        <v>9</v>
      </c>
      <c r="B32" s="26" t="s">
        <v>10</v>
      </c>
      <c r="C32" s="26" t="s">
        <v>61</v>
      </c>
      <c r="D32" s="26" t="s">
        <v>30</v>
      </c>
      <c r="E32" s="27" t="s">
        <v>31</v>
      </c>
      <c r="F32" s="26" t="s">
        <v>91</v>
      </c>
      <c r="G32" s="27" t="s">
        <v>92</v>
      </c>
      <c r="H32" s="28">
        <v>1784.1</v>
      </c>
      <c r="I32" s="29"/>
    </row>
    <row r="33" spans="1:9" s="33" customFormat="1" ht="15.75" customHeight="1" x14ac:dyDescent="0.25">
      <c r="A33" s="30" t="s">
        <v>9</v>
      </c>
      <c r="B33" s="30" t="s">
        <v>10</v>
      </c>
      <c r="C33" s="30" t="s">
        <v>61</v>
      </c>
      <c r="D33" s="30" t="s">
        <v>30</v>
      </c>
      <c r="E33" s="54" t="s">
        <v>11</v>
      </c>
      <c r="F33" s="55"/>
      <c r="G33" s="55"/>
      <c r="H33" s="31">
        <f>SUM(H29:H32)</f>
        <v>6161</v>
      </c>
      <c r="I33" s="32">
        <v>4</v>
      </c>
    </row>
    <row r="34" spans="1:9" customFormat="1" ht="64.5" customHeight="1" x14ac:dyDescent="0.25">
      <c r="A34" s="16" t="s">
        <v>9</v>
      </c>
      <c r="B34" s="16" t="s">
        <v>10</v>
      </c>
      <c r="C34" s="16" t="s">
        <v>76</v>
      </c>
      <c r="D34" s="16" t="s">
        <v>93</v>
      </c>
      <c r="E34" s="19" t="s">
        <v>94</v>
      </c>
      <c r="F34" s="16" t="s">
        <v>95</v>
      </c>
      <c r="G34" s="19" t="s">
        <v>96</v>
      </c>
      <c r="H34" s="17">
        <v>430</v>
      </c>
      <c r="I34" s="34"/>
    </row>
    <row r="35" spans="1:9" s="33" customFormat="1" ht="18.75" customHeight="1" x14ac:dyDescent="0.25">
      <c r="A35" s="30" t="s">
        <v>9</v>
      </c>
      <c r="B35" s="30" t="s">
        <v>10</v>
      </c>
      <c r="C35" s="30" t="s">
        <v>76</v>
      </c>
      <c r="D35" s="30" t="s">
        <v>93</v>
      </c>
      <c r="E35" s="54" t="s">
        <v>11</v>
      </c>
      <c r="F35" s="55"/>
      <c r="G35" s="55"/>
      <c r="H35" s="31">
        <v>430</v>
      </c>
      <c r="I35" s="32">
        <v>1</v>
      </c>
    </row>
    <row r="36" spans="1:9" s="25" customFormat="1" ht="81" customHeight="1" x14ac:dyDescent="0.25">
      <c r="A36" s="26" t="s">
        <v>9</v>
      </c>
      <c r="B36" s="26" t="s">
        <v>10</v>
      </c>
      <c r="C36" s="26" t="s">
        <v>50</v>
      </c>
      <c r="D36" s="26" t="s">
        <v>16</v>
      </c>
      <c r="E36" s="27" t="s">
        <v>17</v>
      </c>
      <c r="F36" s="26" t="s">
        <v>97</v>
      </c>
      <c r="G36" s="27" t="s">
        <v>98</v>
      </c>
      <c r="H36" s="28">
        <v>410</v>
      </c>
      <c r="I36" s="29"/>
    </row>
    <row r="37" spans="1:9" s="25" customFormat="1" ht="83.25" customHeight="1" x14ac:dyDescent="0.25">
      <c r="A37" s="26" t="s">
        <v>9</v>
      </c>
      <c r="B37" s="26" t="s">
        <v>10</v>
      </c>
      <c r="C37" s="26" t="s">
        <v>41</v>
      </c>
      <c r="D37" s="26" t="s">
        <v>16</v>
      </c>
      <c r="E37" s="27" t="s">
        <v>17</v>
      </c>
      <c r="F37" s="26" t="s">
        <v>99</v>
      </c>
      <c r="G37" s="27" t="s">
        <v>100</v>
      </c>
      <c r="H37" s="28">
        <v>40</v>
      </c>
      <c r="I37" s="29"/>
    </row>
    <row r="38" spans="1:9" s="25" customFormat="1" ht="86.25" customHeight="1" x14ac:dyDescent="0.25">
      <c r="A38" s="26" t="s">
        <v>9</v>
      </c>
      <c r="B38" s="26" t="s">
        <v>10</v>
      </c>
      <c r="C38" s="26" t="s">
        <v>81</v>
      </c>
      <c r="D38" s="26" t="s">
        <v>16</v>
      </c>
      <c r="E38" s="27" t="s">
        <v>17</v>
      </c>
      <c r="F38" s="26" t="s">
        <v>101</v>
      </c>
      <c r="G38" s="27" t="s">
        <v>102</v>
      </c>
      <c r="H38" s="28">
        <v>150</v>
      </c>
      <c r="I38" s="29"/>
    </row>
    <row r="39" spans="1:9" s="25" customFormat="1" ht="70.5" customHeight="1" x14ac:dyDescent="0.25">
      <c r="A39" s="26" t="s">
        <v>9</v>
      </c>
      <c r="B39" s="26" t="s">
        <v>10</v>
      </c>
      <c r="C39" s="26" t="s">
        <v>103</v>
      </c>
      <c r="D39" s="26" t="s">
        <v>16</v>
      </c>
      <c r="E39" s="27" t="s">
        <v>17</v>
      </c>
      <c r="F39" s="26" t="s">
        <v>104</v>
      </c>
      <c r="G39" s="27" t="s">
        <v>105</v>
      </c>
      <c r="H39" s="28">
        <v>150</v>
      </c>
      <c r="I39" s="29"/>
    </row>
    <row r="40" spans="1:9" s="25" customFormat="1" ht="107.25" customHeight="1" x14ac:dyDescent="0.25">
      <c r="A40" s="26" t="s">
        <v>9</v>
      </c>
      <c r="B40" s="26" t="s">
        <v>10</v>
      </c>
      <c r="C40" s="26" t="s">
        <v>86</v>
      </c>
      <c r="D40" s="26" t="s">
        <v>16</v>
      </c>
      <c r="E40" s="27" t="s">
        <v>17</v>
      </c>
      <c r="F40" s="26" t="s">
        <v>106</v>
      </c>
      <c r="G40" s="27" t="s">
        <v>107</v>
      </c>
      <c r="H40" s="28">
        <v>320</v>
      </c>
      <c r="I40" s="29"/>
    </row>
    <row r="41" spans="1:9" s="25" customFormat="1" ht="66.75" customHeight="1" x14ac:dyDescent="0.25">
      <c r="A41" s="26" t="s">
        <v>9</v>
      </c>
      <c r="B41" s="26" t="s">
        <v>10</v>
      </c>
      <c r="C41" s="26" t="s">
        <v>86</v>
      </c>
      <c r="D41" s="26" t="s">
        <v>16</v>
      </c>
      <c r="E41" s="27" t="s">
        <v>17</v>
      </c>
      <c r="F41" s="26" t="s">
        <v>108</v>
      </c>
      <c r="G41" s="27" t="s">
        <v>109</v>
      </c>
      <c r="H41" s="28">
        <v>150</v>
      </c>
      <c r="I41" s="29"/>
    </row>
    <row r="42" spans="1:9" s="25" customFormat="1" ht="85.5" customHeight="1" x14ac:dyDescent="0.25">
      <c r="A42" s="26" t="s">
        <v>9</v>
      </c>
      <c r="B42" s="26" t="s">
        <v>10</v>
      </c>
      <c r="C42" s="26" t="s">
        <v>61</v>
      </c>
      <c r="D42" s="26" t="s">
        <v>16</v>
      </c>
      <c r="E42" s="27" t="s">
        <v>17</v>
      </c>
      <c r="F42" s="26" t="s">
        <v>110</v>
      </c>
      <c r="G42" s="27" t="s">
        <v>111</v>
      </c>
      <c r="H42" s="28">
        <v>120</v>
      </c>
      <c r="I42" s="29"/>
    </row>
    <row r="43" spans="1:9" s="33" customFormat="1" ht="18" customHeight="1" x14ac:dyDescent="0.25">
      <c r="A43" s="30" t="s">
        <v>9</v>
      </c>
      <c r="B43" s="30" t="s">
        <v>10</v>
      </c>
      <c r="C43" s="30" t="s">
        <v>61</v>
      </c>
      <c r="D43" s="30" t="s">
        <v>16</v>
      </c>
      <c r="E43" s="54" t="s">
        <v>11</v>
      </c>
      <c r="F43" s="55"/>
      <c r="G43" s="55"/>
      <c r="H43" s="31">
        <f>SUM(H36:H42)</f>
        <v>1340</v>
      </c>
      <c r="I43" s="32">
        <v>7</v>
      </c>
    </row>
    <row r="44" spans="1:9" customFormat="1" ht="59.25" customHeight="1" x14ac:dyDescent="0.25">
      <c r="A44" s="16" t="s">
        <v>9</v>
      </c>
      <c r="B44" s="16" t="s">
        <v>10</v>
      </c>
      <c r="C44" s="16" t="s">
        <v>50</v>
      </c>
      <c r="D44" s="16" t="s">
        <v>112</v>
      </c>
      <c r="E44" s="19" t="s">
        <v>113</v>
      </c>
      <c r="F44" s="16" t="s">
        <v>114</v>
      </c>
      <c r="G44" s="19" t="s">
        <v>115</v>
      </c>
      <c r="H44" s="17">
        <v>1299</v>
      </c>
      <c r="I44" s="34"/>
    </row>
    <row r="45" spans="1:9" s="33" customFormat="1" ht="19.5" customHeight="1" x14ac:dyDescent="0.25">
      <c r="A45" s="30" t="s">
        <v>9</v>
      </c>
      <c r="B45" s="30" t="s">
        <v>10</v>
      </c>
      <c r="C45" s="30" t="s">
        <v>50</v>
      </c>
      <c r="D45" s="30" t="s">
        <v>112</v>
      </c>
      <c r="E45" s="54" t="s">
        <v>11</v>
      </c>
      <c r="F45" s="55"/>
      <c r="G45" s="55"/>
      <c r="H45" s="31">
        <v>1299</v>
      </c>
      <c r="I45" s="32">
        <v>1</v>
      </c>
    </row>
    <row r="46" spans="1:9" customFormat="1" ht="80.25" customHeight="1" x14ac:dyDescent="0.25">
      <c r="A46" s="16" t="s">
        <v>9</v>
      </c>
      <c r="B46" s="16" t="s">
        <v>10</v>
      </c>
      <c r="C46" s="16" t="s">
        <v>50</v>
      </c>
      <c r="D46" s="16" t="s">
        <v>116</v>
      </c>
      <c r="E46" s="19" t="s">
        <v>117</v>
      </c>
      <c r="F46" s="16" t="s">
        <v>118</v>
      </c>
      <c r="G46" s="19" t="s">
        <v>119</v>
      </c>
      <c r="H46" s="17">
        <v>2400</v>
      </c>
      <c r="I46" s="34"/>
    </row>
    <row r="47" spans="1:9" s="33" customFormat="1" ht="16.5" customHeight="1" x14ac:dyDescent="0.25">
      <c r="A47" s="30" t="s">
        <v>9</v>
      </c>
      <c r="B47" s="30" t="s">
        <v>10</v>
      </c>
      <c r="C47" s="30" t="s">
        <v>50</v>
      </c>
      <c r="D47" s="30" t="s">
        <v>116</v>
      </c>
      <c r="E47" s="54" t="s">
        <v>11</v>
      </c>
      <c r="F47" s="55"/>
      <c r="G47" s="55"/>
      <c r="H47" s="31">
        <v>2400</v>
      </c>
      <c r="I47" s="32">
        <v>1</v>
      </c>
    </row>
    <row r="48" spans="1:9" customFormat="1" ht="101.25" customHeight="1" x14ac:dyDescent="0.25">
      <c r="A48" s="16" t="s">
        <v>9</v>
      </c>
      <c r="B48" s="16" t="s">
        <v>10</v>
      </c>
      <c r="C48" s="16" t="s">
        <v>41</v>
      </c>
      <c r="D48" s="16" t="s">
        <v>120</v>
      </c>
      <c r="E48" s="19" t="s">
        <v>121</v>
      </c>
      <c r="F48" s="16" t="s">
        <v>122</v>
      </c>
      <c r="G48" s="19" t="s">
        <v>123</v>
      </c>
      <c r="H48" s="17">
        <v>710</v>
      </c>
      <c r="I48" s="34"/>
    </row>
    <row r="49" spans="1:9" s="33" customFormat="1" ht="15.75" customHeight="1" x14ac:dyDescent="0.25">
      <c r="A49" s="30" t="s">
        <v>9</v>
      </c>
      <c r="B49" s="30" t="s">
        <v>10</v>
      </c>
      <c r="C49" s="30" t="s">
        <v>41</v>
      </c>
      <c r="D49" s="30" t="s">
        <v>120</v>
      </c>
      <c r="E49" s="54" t="s">
        <v>11</v>
      </c>
      <c r="F49" s="55"/>
      <c r="G49" s="55"/>
      <c r="H49" s="31">
        <v>710</v>
      </c>
      <c r="I49" s="32">
        <v>1</v>
      </c>
    </row>
    <row r="50" spans="1:9" customFormat="1" ht="48" customHeight="1" x14ac:dyDescent="0.25">
      <c r="A50" s="16" t="s">
        <v>9</v>
      </c>
      <c r="B50" s="16" t="s">
        <v>10</v>
      </c>
      <c r="C50" s="16" t="s">
        <v>124</v>
      </c>
      <c r="D50" s="16" t="s">
        <v>125</v>
      </c>
      <c r="E50" s="19" t="s">
        <v>126</v>
      </c>
      <c r="F50" s="16" t="s">
        <v>127</v>
      </c>
      <c r="G50" s="19" t="s">
        <v>128</v>
      </c>
      <c r="H50" s="17">
        <v>24285</v>
      </c>
      <c r="I50" s="34"/>
    </row>
    <row r="51" spans="1:9" s="33" customFormat="1" ht="20.25" customHeight="1" x14ac:dyDescent="0.25">
      <c r="A51" s="30" t="s">
        <v>9</v>
      </c>
      <c r="B51" s="30" t="s">
        <v>10</v>
      </c>
      <c r="C51" s="30" t="s">
        <v>124</v>
      </c>
      <c r="D51" s="30" t="s">
        <v>125</v>
      </c>
      <c r="E51" s="54" t="s">
        <v>11</v>
      </c>
      <c r="F51" s="55"/>
      <c r="G51" s="55"/>
      <c r="H51" s="31">
        <v>24285</v>
      </c>
      <c r="I51" s="32">
        <v>1</v>
      </c>
    </row>
    <row r="52" spans="1:9" s="25" customFormat="1" ht="58.5" customHeight="1" x14ac:dyDescent="0.25">
      <c r="A52" s="26" t="s">
        <v>9</v>
      </c>
      <c r="B52" s="26" t="s">
        <v>10</v>
      </c>
      <c r="C52" s="26" t="s">
        <v>124</v>
      </c>
      <c r="D52" s="26" t="s">
        <v>22</v>
      </c>
      <c r="E52" s="27" t="s">
        <v>23</v>
      </c>
      <c r="F52" s="26" t="s">
        <v>129</v>
      </c>
      <c r="G52" s="27" t="s">
        <v>130</v>
      </c>
      <c r="H52" s="28">
        <v>178</v>
      </c>
      <c r="I52" s="29"/>
    </row>
    <row r="53" spans="1:9" s="25" customFormat="1" ht="79.5" customHeight="1" x14ac:dyDescent="0.25">
      <c r="A53" s="26" t="s">
        <v>9</v>
      </c>
      <c r="B53" s="26" t="s">
        <v>10</v>
      </c>
      <c r="C53" s="26" t="s">
        <v>68</v>
      </c>
      <c r="D53" s="26" t="s">
        <v>22</v>
      </c>
      <c r="E53" s="27" t="s">
        <v>23</v>
      </c>
      <c r="F53" s="26" t="s">
        <v>131</v>
      </c>
      <c r="G53" s="27" t="s">
        <v>132</v>
      </c>
      <c r="H53" s="28">
        <v>500</v>
      </c>
      <c r="I53" s="29"/>
    </row>
    <row r="54" spans="1:9" s="25" customFormat="1" ht="80.25" customHeight="1" x14ac:dyDescent="0.25">
      <c r="A54" s="26" t="s">
        <v>9</v>
      </c>
      <c r="B54" s="26" t="s">
        <v>10</v>
      </c>
      <c r="C54" s="26" t="s">
        <v>133</v>
      </c>
      <c r="D54" s="26" t="s">
        <v>22</v>
      </c>
      <c r="E54" s="27" t="s">
        <v>23</v>
      </c>
      <c r="F54" s="26" t="s">
        <v>134</v>
      </c>
      <c r="G54" s="27" t="s">
        <v>135</v>
      </c>
      <c r="H54" s="28">
        <v>89</v>
      </c>
      <c r="I54" s="29"/>
    </row>
    <row r="55" spans="1:9" s="25" customFormat="1" ht="45" customHeight="1" x14ac:dyDescent="0.25">
      <c r="A55" s="26" t="s">
        <v>9</v>
      </c>
      <c r="B55" s="26" t="s">
        <v>10</v>
      </c>
      <c r="C55" s="26" t="s">
        <v>133</v>
      </c>
      <c r="D55" s="26" t="s">
        <v>22</v>
      </c>
      <c r="E55" s="27" t="s">
        <v>23</v>
      </c>
      <c r="F55" s="26" t="s">
        <v>136</v>
      </c>
      <c r="G55" s="27" t="s">
        <v>137</v>
      </c>
      <c r="H55" s="28">
        <v>75</v>
      </c>
      <c r="I55" s="29"/>
    </row>
    <row r="56" spans="1:9" s="33" customFormat="1" ht="20.25" customHeight="1" x14ac:dyDescent="0.25">
      <c r="A56" s="30" t="s">
        <v>9</v>
      </c>
      <c r="B56" s="30" t="s">
        <v>10</v>
      </c>
      <c r="C56" s="30" t="s">
        <v>133</v>
      </c>
      <c r="D56" s="30" t="s">
        <v>22</v>
      </c>
      <c r="E56" s="54" t="s">
        <v>11</v>
      </c>
      <c r="F56" s="55"/>
      <c r="G56" s="55"/>
      <c r="H56" s="31">
        <f>SUM(H52:H55)</f>
        <v>842</v>
      </c>
      <c r="I56" s="32">
        <v>4</v>
      </c>
    </row>
    <row r="57" spans="1:9" customFormat="1" ht="70.5" customHeight="1" x14ac:dyDescent="0.25">
      <c r="A57" s="16" t="s">
        <v>9</v>
      </c>
      <c r="B57" s="16" t="s">
        <v>10</v>
      </c>
      <c r="C57" s="16" t="s">
        <v>124</v>
      </c>
      <c r="D57" s="16" t="s">
        <v>138</v>
      </c>
      <c r="E57" s="19" t="s">
        <v>139</v>
      </c>
      <c r="F57" s="16" t="s">
        <v>140</v>
      </c>
      <c r="G57" s="19" t="s">
        <v>141</v>
      </c>
      <c r="H57" s="17">
        <v>24075</v>
      </c>
      <c r="I57" s="34"/>
    </row>
    <row r="58" spans="1:9" s="33" customFormat="1" ht="15.75" customHeight="1" x14ac:dyDescent="0.25">
      <c r="A58" s="30" t="s">
        <v>9</v>
      </c>
      <c r="B58" s="30" t="s">
        <v>10</v>
      </c>
      <c r="C58" s="30" t="s">
        <v>124</v>
      </c>
      <c r="D58" s="30" t="s">
        <v>138</v>
      </c>
      <c r="E58" s="54" t="s">
        <v>11</v>
      </c>
      <c r="F58" s="55"/>
      <c r="G58" s="55"/>
      <c r="H58" s="31">
        <v>24075</v>
      </c>
      <c r="I58" s="32">
        <v>1</v>
      </c>
    </row>
    <row r="59" spans="1:9" s="25" customFormat="1" ht="73.5" customHeight="1" x14ac:dyDescent="0.25">
      <c r="A59" s="26" t="s">
        <v>9</v>
      </c>
      <c r="B59" s="26" t="s">
        <v>10</v>
      </c>
      <c r="C59" s="26" t="s">
        <v>124</v>
      </c>
      <c r="D59" s="26" t="s">
        <v>142</v>
      </c>
      <c r="E59" s="27" t="s">
        <v>143</v>
      </c>
      <c r="F59" s="26" t="s">
        <v>144</v>
      </c>
      <c r="G59" s="27" t="s">
        <v>145</v>
      </c>
      <c r="H59" s="28">
        <v>253</v>
      </c>
      <c r="I59" s="29"/>
    </row>
    <row r="60" spans="1:9" s="25" customFormat="1" ht="89.25" customHeight="1" x14ac:dyDescent="0.25">
      <c r="A60" s="26" t="s">
        <v>9</v>
      </c>
      <c r="B60" s="26" t="s">
        <v>10</v>
      </c>
      <c r="C60" s="26" t="s">
        <v>133</v>
      </c>
      <c r="D60" s="26" t="s">
        <v>142</v>
      </c>
      <c r="E60" s="27" t="s">
        <v>143</v>
      </c>
      <c r="F60" s="26" t="s">
        <v>146</v>
      </c>
      <c r="G60" s="27" t="s">
        <v>147</v>
      </c>
      <c r="H60" s="28">
        <v>156</v>
      </c>
      <c r="I60" s="29"/>
    </row>
    <row r="61" spans="1:9" s="33" customFormat="1" ht="13.5" customHeight="1" x14ac:dyDescent="0.25">
      <c r="A61" s="30" t="s">
        <v>9</v>
      </c>
      <c r="B61" s="30" t="s">
        <v>10</v>
      </c>
      <c r="C61" s="30" t="s">
        <v>133</v>
      </c>
      <c r="D61" s="30" t="s">
        <v>142</v>
      </c>
      <c r="E61" s="54" t="s">
        <v>11</v>
      </c>
      <c r="F61" s="55"/>
      <c r="G61" s="55"/>
      <c r="H61" s="31">
        <f>+H60+H59</f>
        <v>409</v>
      </c>
      <c r="I61" s="32">
        <v>2</v>
      </c>
    </row>
    <row r="62" spans="1:9" s="25" customFormat="1" ht="45" customHeight="1" x14ac:dyDescent="0.25">
      <c r="A62" s="26" t="s">
        <v>9</v>
      </c>
      <c r="B62" s="26" t="s">
        <v>10</v>
      </c>
      <c r="C62" s="26" t="s">
        <v>81</v>
      </c>
      <c r="D62" s="26" t="s">
        <v>148</v>
      </c>
      <c r="E62" s="27" t="s">
        <v>149</v>
      </c>
      <c r="F62" s="26" t="s">
        <v>150</v>
      </c>
      <c r="G62" s="27" t="s">
        <v>151</v>
      </c>
      <c r="H62" s="28">
        <v>8470</v>
      </c>
      <c r="I62" s="29"/>
    </row>
    <row r="63" spans="1:9" s="33" customFormat="1" ht="18.75" customHeight="1" x14ac:dyDescent="0.25">
      <c r="A63" s="30" t="s">
        <v>9</v>
      </c>
      <c r="B63" s="30" t="s">
        <v>10</v>
      </c>
      <c r="C63" s="30" t="s">
        <v>81</v>
      </c>
      <c r="D63" s="30" t="s">
        <v>148</v>
      </c>
      <c r="E63" s="54" t="s">
        <v>11</v>
      </c>
      <c r="F63" s="55"/>
      <c r="G63" s="55"/>
      <c r="H63" s="31">
        <v>8470</v>
      </c>
      <c r="I63" s="32">
        <v>1</v>
      </c>
    </row>
    <row r="64" spans="1:9" s="25" customFormat="1" ht="54.75" customHeight="1" x14ac:dyDescent="0.25">
      <c r="A64" s="26" t="s">
        <v>9</v>
      </c>
      <c r="B64" s="26" t="s">
        <v>10</v>
      </c>
      <c r="C64" s="26" t="s">
        <v>103</v>
      </c>
      <c r="D64" s="26" t="s">
        <v>152</v>
      </c>
      <c r="E64" s="27" t="s">
        <v>153</v>
      </c>
      <c r="F64" s="26" t="s">
        <v>154</v>
      </c>
      <c r="G64" s="27" t="s">
        <v>155</v>
      </c>
      <c r="H64" s="28">
        <v>355</v>
      </c>
      <c r="I64" s="29"/>
    </row>
    <row r="65" spans="1:9" s="25" customFormat="1" ht="52.5" customHeight="1" x14ac:dyDescent="0.25">
      <c r="A65" s="26" t="s">
        <v>9</v>
      </c>
      <c r="B65" s="26" t="s">
        <v>10</v>
      </c>
      <c r="C65" s="26" t="s">
        <v>103</v>
      </c>
      <c r="D65" s="26" t="s">
        <v>152</v>
      </c>
      <c r="E65" s="27" t="s">
        <v>153</v>
      </c>
      <c r="F65" s="26" t="s">
        <v>156</v>
      </c>
      <c r="G65" s="27" t="s">
        <v>157</v>
      </c>
      <c r="H65" s="28">
        <v>431</v>
      </c>
      <c r="I65" s="29"/>
    </row>
    <row r="66" spans="1:9" s="33" customFormat="1" ht="18.75" customHeight="1" x14ac:dyDescent="0.25">
      <c r="A66" s="30" t="s">
        <v>9</v>
      </c>
      <c r="B66" s="30" t="s">
        <v>10</v>
      </c>
      <c r="C66" s="30" t="s">
        <v>103</v>
      </c>
      <c r="D66" s="30" t="s">
        <v>152</v>
      </c>
      <c r="E66" s="54" t="s">
        <v>11</v>
      </c>
      <c r="F66" s="55"/>
      <c r="G66" s="55"/>
      <c r="H66" s="31">
        <v>786</v>
      </c>
      <c r="I66" s="32">
        <v>2</v>
      </c>
    </row>
    <row r="67" spans="1:9" s="25" customFormat="1" ht="93" customHeight="1" x14ac:dyDescent="0.25">
      <c r="A67" s="26" t="s">
        <v>9</v>
      </c>
      <c r="B67" s="26" t="s">
        <v>10</v>
      </c>
      <c r="C67" s="26" t="s">
        <v>158</v>
      </c>
      <c r="D67" s="26" t="s">
        <v>12</v>
      </c>
      <c r="E67" s="27" t="s">
        <v>13</v>
      </c>
      <c r="F67" s="26" t="s">
        <v>159</v>
      </c>
      <c r="G67" s="27" t="s">
        <v>160</v>
      </c>
      <c r="H67" s="28">
        <v>2100.1999999999998</v>
      </c>
      <c r="I67" s="29"/>
    </row>
    <row r="68" spans="1:9" s="25" customFormat="1" ht="90.75" customHeight="1" x14ac:dyDescent="0.25">
      <c r="A68" s="26" t="s">
        <v>9</v>
      </c>
      <c r="B68" s="26" t="s">
        <v>10</v>
      </c>
      <c r="C68" s="26" t="s">
        <v>158</v>
      </c>
      <c r="D68" s="26" t="s">
        <v>12</v>
      </c>
      <c r="E68" s="27" t="s">
        <v>13</v>
      </c>
      <c r="F68" s="26" t="s">
        <v>161</v>
      </c>
      <c r="G68" s="27" t="s">
        <v>162</v>
      </c>
      <c r="H68" s="28">
        <v>2100.1999999999998</v>
      </c>
      <c r="I68" s="29"/>
    </row>
    <row r="69" spans="1:9" s="25" customFormat="1" ht="63.75" customHeight="1" x14ac:dyDescent="0.25">
      <c r="A69" s="26" t="s">
        <v>9</v>
      </c>
      <c r="B69" s="26" t="s">
        <v>10</v>
      </c>
      <c r="C69" s="26" t="s">
        <v>133</v>
      </c>
      <c r="D69" s="26" t="s">
        <v>12</v>
      </c>
      <c r="E69" s="27" t="s">
        <v>13</v>
      </c>
      <c r="F69" s="26" t="s">
        <v>163</v>
      </c>
      <c r="G69" s="27" t="s">
        <v>164</v>
      </c>
      <c r="H69" s="28">
        <v>50</v>
      </c>
      <c r="I69" s="29"/>
    </row>
    <row r="70" spans="1:9" s="33" customFormat="1" ht="17.25" customHeight="1" x14ac:dyDescent="0.25">
      <c r="A70" s="30" t="s">
        <v>9</v>
      </c>
      <c r="B70" s="30" t="s">
        <v>10</v>
      </c>
      <c r="C70" s="30" t="s">
        <v>133</v>
      </c>
      <c r="D70" s="30" t="s">
        <v>12</v>
      </c>
      <c r="E70" s="54" t="s">
        <v>11</v>
      </c>
      <c r="F70" s="55"/>
      <c r="G70" s="55"/>
      <c r="H70" s="31">
        <f>+H69+H68+H67</f>
        <v>4250.3999999999996</v>
      </c>
      <c r="I70" s="32">
        <v>3</v>
      </c>
    </row>
    <row r="71" spans="1:9" s="25" customFormat="1" ht="54" customHeight="1" x14ac:dyDescent="0.25">
      <c r="A71" s="26" t="s">
        <v>9</v>
      </c>
      <c r="B71" s="26" t="s">
        <v>10</v>
      </c>
      <c r="C71" s="26" t="s">
        <v>158</v>
      </c>
      <c r="D71" s="26" t="s">
        <v>165</v>
      </c>
      <c r="E71" s="27" t="s">
        <v>166</v>
      </c>
      <c r="F71" s="26" t="s">
        <v>167</v>
      </c>
      <c r="G71" s="27" t="s">
        <v>168</v>
      </c>
      <c r="H71" s="28">
        <v>60</v>
      </c>
      <c r="I71" s="29"/>
    </row>
    <row r="72" spans="1:9" s="33" customFormat="1" ht="15" customHeight="1" x14ac:dyDescent="0.25">
      <c r="A72" s="30" t="s">
        <v>9</v>
      </c>
      <c r="B72" s="30" t="s">
        <v>10</v>
      </c>
      <c r="C72" s="30" t="s">
        <v>158</v>
      </c>
      <c r="D72" s="30" t="s">
        <v>165</v>
      </c>
      <c r="E72" s="54" t="s">
        <v>11</v>
      </c>
      <c r="F72" s="55"/>
      <c r="G72" s="55"/>
      <c r="H72" s="31">
        <v>60</v>
      </c>
      <c r="I72" s="32">
        <v>1</v>
      </c>
    </row>
    <row r="73" spans="1:9" s="25" customFormat="1" ht="43.5" customHeight="1" x14ac:dyDescent="0.25">
      <c r="A73" s="26" t="s">
        <v>9</v>
      </c>
      <c r="B73" s="26" t="s">
        <v>10</v>
      </c>
      <c r="C73" s="26" t="s">
        <v>158</v>
      </c>
      <c r="D73" s="26" t="s">
        <v>169</v>
      </c>
      <c r="E73" s="27" t="s">
        <v>170</v>
      </c>
      <c r="F73" s="26" t="s">
        <v>171</v>
      </c>
      <c r="G73" s="27" t="s">
        <v>172</v>
      </c>
      <c r="H73" s="28">
        <v>12047.68</v>
      </c>
      <c r="I73" s="29"/>
    </row>
    <row r="74" spans="1:9" s="33" customFormat="1" ht="15.75" customHeight="1" x14ac:dyDescent="0.25">
      <c r="A74" s="30" t="s">
        <v>9</v>
      </c>
      <c r="B74" s="30" t="s">
        <v>10</v>
      </c>
      <c r="C74" s="30" t="s">
        <v>158</v>
      </c>
      <c r="D74" s="30" t="s">
        <v>169</v>
      </c>
      <c r="E74" s="54" t="s">
        <v>11</v>
      </c>
      <c r="F74" s="55"/>
      <c r="G74" s="55"/>
      <c r="H74" s="31">
        <v>12047.68</v>
      </c>
      <c r="I74" s="32">
        <v>1</v>
      </c>
    </row>
    <row r="75" spans="1:9" s="25" customFormat="1" ht="79.5" customHeight="1" x14ac:dyDescent="0.25">
      <c r="A75" s="26" t="s">
        <v>9</v>
      </c>
      <c r="B75" s="26" t="s">
        <v>10</v>
      </c>
      <c r="C75" s="26" t="s">
        <v>68</v>
      </c>
      <c r="D75" s="26" t="s">
        <v>32</v>
      </c>
      <c r="E75" s="27" t="s">
        <v>33</v>
      </c>
      <c r="F75" s="26" t="s">
        <v>173</v>
      </c>
      <c r="G75" s="27" t="s">
        <v>34</v>
      </c>
      <c r="H75" s="28">
        <v>1579</v>
      </c>
      <c r="I75" s="29"/>
    </row>
    <row r="76" spans="1:9" s="33" customFormat="1" ht="17.25" customHeight="1" x14ac:dyDescent="0.25">
      <c r="A76" s="30" t="s">
        <v>9</v>
      </c>
      <c r="B76" s="30" t="s">
        <v>10</v>
      </c>
      <c r="C76" s="30" t="s">
        <v>68</v>
      </c>
      <c r="D76" s="30" t="s">
        <v>32</v>
      </c>
      <c r="E76" s="54" t="s">
        <v>11</v>
      </c>
      <c r="F76" s="55"/>
      <c r="G76" s="55"/>
      <c r="H76" s="31">
        <v>1579</v>
      </c>
      <c r="I76" s="32">
        <v>1</v>
      </c>
    </row>
    <row r="77" spans="1:9" s="25" customFormat="1" ht="66.75" customHeight="1" x14ac:dyDescent="0.25">
      <c r="A77" s="26" t="s">
        <v>9</v>
      </c>
      <c r="B77" s="26" t="s">
        <v>10</v>
      </c>
      <c r="C77" s="26" t="s">
        <v>68</v>
      </c>
      <c r="D77" s="26" t="s">
        <v>20</v>
      </c>
      <c r="E77" s="27" t="s">
        <v>21</v>
      </c>
      <c r="F77" s="26" t="s">
        <v>174</v>
      </c>
      <c r="G77" s="27" t="s">
        <v>175</v>
      </c>
      <c r="H77" s="28">
        <v>1085</v>
      </c>
      <c r="I77" s="29"/>
    </row>
    <row r="78" spans="1:9" s="25" customFormat="1" ht="69.75" customHeight="1" x14ac:dyDescent="0.25">
      <c r="A78" s="26" t="s">
        <v>9</v>
      </c>
      <c r="B78" s="26" t="s">
        <v>10</v>
      </c>
      <c r="C78" s="26" t="s">
        <v>176</v>
      </c>
      <c r="D78" s="26" t="s">
        <v>20</v>
      </c>
      <c r="E78" s="27" t="s">
        <v>21</v>
      </c>
      <c r="F78" s="26" t="s">
        <v>177</v>
      </c>
      <c r="G78" s="27" t="s">
        <v>178</v>
      </c>
      <c r="H78" s="28">
        <v>903</v>
      </c>
      <c r="I78" s="29"/>
    </row>
    <row r="79" spans="1:9" s="25" customFormat="1" ht="60.75" customHeight="1" x14ac:dyDescent="0.25">
      <c r="A79" s="26" t="s">
        <v>9</v>
      </c>
      <c r="B79" s="26" t="s">
        <v>10</v>
      </c>
      <c r="C79" s="26" t="s">
        <v>61</v>
      </c>
      <c r="D79" s="26" t="s">
        <v>20</v>
      </c>
      <c r="E79" s="27" t="s">
        <v>21</v>
      </c>
      <c r="F79" s="26" t="s">
        <v>179</v>
      </c>
      <c r="G79" s="27" t="s">
        <v>180</v>
      </c>
      <c r="H79" s="28">
        <v>2685</v>
      </c>
      <c r="I79" s="29"/>
    </row>
    <row r="80" spans="1:9" s="25" customFormat="1" ht="86.25" customHeight="1" x14ac:dyDescent="0.25">
      <c r="A80" s="26" t="s">
        <v>9</v>
      </c>
      <c r="B80" s="26" t="s">
        <v>10</v>
      </c>
      <c r="C80" s="26" t="s">
        <v>181</v>
      </c>
      <c r="D80" s="26" t="s">
        <v>20</v>
      </c>
      <c r="E80" s="27" t="s">
        <v>21</v>
      </c>
      <c r="F80" s="26" t="s">
        <v>182</v>
      </c>
      <c r="G80" s="27" t="s">
        <v>183</v>
      </c>
      <c r="H80" s="28">
        <v>4390</v>
      </c>
      <c r="I80" s="29"/>
    </row>
    <row r="81" spans="1:9" s="33" customFormat="1" ht="12" customHeight="1" x14ac:dyDescent="0.25">
      <c r="A81" s="30" t="s">
        <v>9</v>
      </c>
      <c r="B81" s="30" t="s">
        <v>10</v>
      </c>
      <c r="C81" s="30" t="s">
        <v>181</v>
      </c>
      <c r="D81" s="30" t="s">
        <v>20</v>
      </c>
      <c r="E81" s="54" t="s">
        <v>11</v>
      </c>
      <c r="F81" s="55"/>
      <c r="G81" s="55"/>
      <c r="H81" s="31">
        <f>SUM(H77:H80)</f>
        <v>9063</v>
      </c>
      <c r="I81" s="32">
        <v>4</v>
      </c>
    </row>
    <row r="82" spans="1:9" s="25" customFormat="1" ht="91.5" customHeight="1" x14ac:dyDescent="0.25">
      <c r="A82" s="26" t="s">
        <v>9</v>
      </c>
      <c r="B82" s="26" t="s">
        <v>10</v>
      </c>
      <c r="C82" s="26" t="s">
        <v>68</v>
      </c>
      <c r="D82" s="26" t="s">
        <v>184</v>
      </c>
      <c r="E82" s="27" t="s">
        <v>185</v>
      </c>
      <c r="F82" s="26" t="s">
        <v>186</v>
      </c>
      <c r="G82" s="27" t="s">
        <v>187</v>
      </c>
      <c r="H82" s="28">
        <v>225</v>
      </c>
      <c r="I82" s="29"/>
    </row>
    <row r="83" spans="1:9" s="25" customFormat="1" ht="93.75" customHeight="1" x14ac:dyDescent="0.25">
      <c r="A83" s="26" t="s">
        <v>9</v>
      </c>
      <c r="B83" s="26" t="s">
        <v>10</v>
      </c>
      <c r="C83" s="26" t="s">
        <v>188</v>
      </c>
      <c r="D83" s="26" t="s">
        <v>184</v>
      </c>
      <c r="E83" s="27" t="s">
        <v>185</v>
      </c>
      <c r="F83" s="26" t="s">
        <v>189</v>
      </c>
      <c r="G83" s="27" t="s">
        <v>190</v>
      </c>
      <c r="H83" s="28">
        <v>210</v>
      </c>
      <c r="I83" s="29"/>
    </row>
    <row r="84" spans="1:9" s="25" customFormat="1" ht="88.5" customHeight="1" x14ac:dyDescent="0.25">
      <c r="A84" s="26" t="s">
        <v>9</v>
      </c>
      <c r="B84" s="26" t="s">
        <v>10</v>
      </c>
      <c r="C84" s="26" t="s">
        <v>191</v>
      </c>
      <c r="D84" s="26" t="s">
        <v>184</v>
      </c>
      <c r="E84" s="27" t="s">
        <v>185</v>
      </c>
      <c r="F84" s="26" t="s">
        <v>192</v>
      </c>
      <c r="G84" s="27" t="s">
        <v>193</v>
      </c>
      <c r="H84" s="28">
        <v>350</v>
      </c>
      <c r="I84" s="29"/>
    </row>
    <row r="85" spans="1:9" s="33" customFormat="1" ht="15.75" customHeight="1" x14ac:dyDescent="0.25">
      <c r="A85" s="30" t="s">
        <v>9</v>
      </c>
      <c r="B85" s="30" t="s">
        <v>10</v>
      </c>
      <c r="C85" s="30" t="s">
        <v>191</v>
      </c>
      <c r="D85" s="30" t="s">
        <v>184</v>
      </c>
      <c r="E85" s="54" t="s">
        <v>11</v>
      </c>
      <c r="F85" s="55"/>
      <c r="G85" s="55"/>
      <c r="H85" s="31">
        <f>+H84+H83+H82</f>
        <v>785</v>
      </c>
      <c r="I85" s="32">
        <v>3</v>
      </c>
    </row>
    <row r="86" spans="1:9" customFormat="1" ht="48" customHeight="1" x14ac:dyDescent="0.25">
      <c r="A86" s="16" t="s">
        <v>9</v>
      </c>
      <c r="B86" s="16" t="s">
        <v>10</v>
      </c>
      <c r="C86" s="16" t="s">
        <v>68</v>
      </c>
      <c r="D86" s="16" t="s">
        <v>194</v>
      </c>
      <c r="E86" s="19" t="s">
        <v>195</v>
      </c>
      <c r="F86" s="16" t="s">
        <v>196</v>
      </c>
      <c r="G86" s="19" t="s">
        <v>197</v>
      </c>
      <c r="H86" s="17">
        <v>24990</v>
      </c>
      <c r="I86" s="34"/>
    </row>
    <row r="87" spans="1:9" s="33" customFormat="1" ht="15" customHeight="1" x14ac:dyDescent="0.25">
      <c r="A87" s="30" t="s">
        <v>9</v>
      </c>
      <c r="B87" s="30" t="s">
        <v>10</v>
      </c>
      <c r="C87" s="30" t="s">
        <v>68</v>
      </c>
      <c r="D87" s="30" t="s">
        <v>194</v>
      </c>
      <c r="E87" s="54" t="s">
        <v>11</v>
      </c>
      <c r="F87" s="55"/>
      <c r="G87" s="55"/>
      <c r="H87" s="31">
        <v>24990</v>
      </c>
      <c r="I87" s="32">
        <v>1</v>
      </c>
    </row>
    <row r="88" spans="1:9" customFormat="1" ht="45" customHeight="1" x14ac:dyDescent="0.25">
      <c r="A88" s="16" t="s">
        <v>9</v>
      </c>
      <c r="B88" s="16" t="s">
        <v>10</v>
      </c>
      <c r="C88" s="16" t="s">
        <v>188</v>
      </c>
      <c r="D88" s="16" t="s">
        <v>198</v>
      </c>
      <c r="E88" s="19" t="s">
        <v>199</v>
      </c>
      <c r="F88" s="16" t="s">
        <v>200</v>
      </c>
      <c r="G88" s="19" t="s">
        <v>201</v>
      </c>
      <c r="H88" s="17">
        <v>9962.56</v>
      </c>
      <c r="I88" s="34"/>
    </row>
    <row r="89" spans="1:9" s="33" customFormat="1" ht="14.25" customHeight="1" x14ac:dyDescent="0.25">
      <c r="A89" s="30" t="s">
        <v>9</v>
      </c>
      <c r="B89" s="30" t="s">
        <v>10</v>
      </c>
      <c r="C89" s="30" t="s">
        <v>188</v>
      </c>
      <c r="D89" s="30" t="s">
        <v>198</v>
      </c>
      <c r="E89" s="54" t="s">
        <v>11</v>
      </c>
      <c r="F89" s="55"/>
      <c r="G89" s="55"/>
      <c r="H89" s="31">
        <v>9962.56</v>
      </c>
      <c r="I89" s="32">
        <v>1</v>
      </c>
    </row>
    <row r="90" spans="1:9" customFormat="1" ht="59.25" customHeight="1" x14ac:dyDescent="0.25">
      <c r="A90" s="16" t="s">
        <v>9</v>
      </c>
      <c r="B90" s="16" t="s">
        <v>10</v>
      </c>
      <c r="C90" s="16" t="s">
        <v>133</v>
      </c>
      <c r="D90" s="16" t="s">
        <v>202</v>
      </c>
      <c r="E90" s="19" t="s">
        <v>203</v>
      </c>
      <c r="F90" s="16" t="s">
        <v>204</v>
      </c>
      <c r="G90" s="19" t="s">
        <v>205</v>
      </c>
      <c r="H90" s="17">
        <v>87</v>
      </c>
      <c r="I90" s="34"/>
    </row>
    <row r="91" spans="1:9" s="38" customFormat="1" ht="13.5" customHeight="1" x14ac:dyDescent="0.25">
      <c r="A91" s="35" t="s">
        <v>9</v>
      </c>
      <c r="B91" s="35" t="s">
        <v>10</v>
      </c>
      <c r="C91" s="35" t="s">
        <v>133</v>
      </c>
      <c r="D91" s="35" t="s">
        <v>202</v>
      </c>
      <c r="E91" s="56" t="s">
        <v>11</v>
      </c>
      <c r="F91" s="57"/>
      <c r="G91" s="57"/>
      <c r="H91" s="36">
        <v>87</v>
      </c>
      <c r="I91" s="37">
        <v>1</v>
      </c>
    </row>
    <row r="92" spans="1:9" s="43" customFormat="1" ht="68.25" customHeight="1" x14ac:dyDescent="0.25">
      <c r="A92" s="39" t="s">
        <v>9</v>
      </c>
      <c r="B92" s="39" t="s">
        <v>10</v>
      </c>
      <c r="C92" s="39" t="s">
        <v>133</v>
      </c>
      <c r="D92" s="39" t="s">
        <v>206</v>
      </c>
      <c r="E92" s="40" t="s">
        <v>207</v>
      </c>
      <c r="F92" s="39" t="s">
        <v>208</v>
      </c>
      <c r="G92" s="40" t="s">
        <v>209</v>
      </c>
      <c r="H92" s="41">
        <v>15920</v>
      </c>
      <c r="I92" s="42"/>
    </row>
    <row r="93" spans="1:9" s="43" customFormat="1" ht="90" customHeight="1" x14ac:dyDescent="0.25">
      <c r="A93" s="39" t="s">
        <v>9</v>
      </c>
      <c r="B93" s="39" t="s">
        <v>10</v>
      </c>
      <c r="C93" s="39" t="s">
        <v>181</v>
      </c>
      <c r="D93" s="39" t="s">
        <v>206</v>
      </c>
      <c r="E93" s="40" t="s">
        <v>207</v>
      </c>
      <c r="F93" s="39" t="s">
        <v>210</v>
      </c>
      <c r="G93" s="40" t="s">
        <v>211</v>
      </c>
      <c r="H93" s="41">
        <v>17075</v>
      </c>
      <c r="I93" s="42"/>
    </row>
    <row r="94" spans="1:9" s="38" customFormat="1" ht="14.25" customHeight="1" x14ac:dyDescent="0.25">
      <c r="A94" s="35" t="s">
        <v>9</v>
      </c>
      <c r="B94" s="35" t="s">
        <v>10</v>
      </c>
      <c r="C94" s="35" t="s">
        <v>181</v>
      </c>
      <c r="D94" s="35" t="s">
        <v>206</v>
      </c>
      <c r="E94" s="56" t="s">
        <v>11</v>
      </c>
      <c r="F94" s="57"/>
      <c r="G94" s="57"/>
      <c r="H94" s="36">
        <f>+H93+H92</f>
        <v>32995</v>
      </c>
      <c r="I94" s="37">
        <v>2</v>
      </c>
    </row>
    <row r="95" spans="1:9" s="43" customFormat="1" ht="51.75" customHeight="1" x14ac:dyDescent="0.25">
      <c r="A95" s="39" t="s">
        <v>9</v>
      </c>
      <c r="B95" s="39" t="s">
        <v>10</v>
      </c>
      <c r="C95" s="39" t="s">
        <v>133</v>
      </c>
      <c r="D95" s="39" t="s">
        <v>212</v>
      </c>
      <c r="E95" s="40" t="s">
        <v>213</v>
      </c>
      <c r="F95" s="39" t="s">
        <v>214</v>
      </c>
      <c r="G95" s="40" t="s">
        <v>215</v>
      </c>
      <c r="H95" s="41">
        <v>297</v>
      </c>
      <c r="I95" s="42"/>
    </row>
    <row r="96" spans="1:9" s="38" customFormat="1" ht="17.25" customHeight="1" x14ac:dyDescent="0.25">
      <c r="A96" s="35" t="s">
        <v>9</v>
      </c>
      <c r="B96" s="35" t="s">
        <v>10</v>
      </c>
      <c r="C96" s="35" t="s">
        <v>133</v>
      </c>
      <c r="D96" s="35" t="s">
        <v>212</v>
      </c>
      <c r="E96" s="56" t="s">
        <v>11</v>
      </c>
      <c r="F96" s="57"/>
      <c r="G96" s="57"/>
      <c r="H96" s="36">
        <v>297</v>
      </c>
      <c r="I96" s="37">
        <v>1</v>
      </c>
    </row>
    <row r="97" spans="1:11" s="43" customFormat="1" ht="65.25" customHeight="1" x14ac:dyDescent="0.25">
      <c r="A97" s="39" t="s">
        <v>9</v>
      </c>
      <c r="B97" s="39" t="s">
        <v>10</v>
      </c>
      <c r="C97" s="39" t="s">
        <v>133</v>
      </c>
      <c r="D97" s="39" t="s">
        <v>216</v>
      </c>
      <c r="E97" s="40" t="s">
        <v>217</v>
      </c>
      <c r="F97" s="39" t="s">
        <v>218</v>
      </c>
      <c r="G97" s="40" t="s">
        <v>219</v>
      </c>
      <c r="H97" s="41">
        <v>492</v>
      </c>
      <c r="I97" s="42"/>
    </row>
    <row r="98" spans="1:11" s="47" customFormat="1" ht="15.75" customHeight="1" x14ac:dyDescent="0.25">
      <c r="A98" s="44" t="s">
        <v>9</v>
      </c>
      <c r="B98" s="44" t="s">
        <v>10</v>
      </c>
      <c r="C98" s="44" t="s">
        <v>133</v>
      </c>
      <c r="D98" s="44" t="s">
        <v>216</v>
      </c>
      <c r="E98" s="58" t="s">
        <v>11</v>
      </c>
      <c r="F98" s="59"/>
      <c r="G98" s="59"/>
      <c r="H98" s="45">
        <v>492</v>
      </c>
      <c r="I98" s="46">
        <v>1</v>
      </c>
    </row>
    <row r="99" spans="1:11" customFormat="1" ht="76.5" customHeight="1" x14ac:dyDescent="0.25">
      <c r="A99" s="16" t="s">
        <v>9</v>
      </c>
      <c r="B99" s="16" t="s">
        <v>10</v>
      </c>
      <c r="C99" s="16" t="s">
        <v>56</v>
      </c>
      <c r="D99" s="16" t="s">
        <v>18</v>
      </c>
      <c r="E99" s="19" t="s">
        <v>19</v>
      </c>
      <c r="F99" s="16" t="s">
        <v>220</v>
      </c>
      <c r="G99" s="19" t="s">
        <v>221</v>
      </c>
      <c r="H99" s="17">
        <v>968</v>
      </c>
      <c r="I99" s="34"/>
    </row>
    <row r="100" spans="1:11" s="33" customFormat="1" ht="15.75" customHeight="1" x14ac:dyDescent="0.25">
      <c r="A100" s="30" t="s">
        <v>9</v>
      </c>
      <c r="B100" s="30" t="s">
        <v>10</v>
      </c>
      <c r="C100" s="30" t="s">
        <v>56</v>
      </c>
      <c r="D100" s="30" t="s">
        <v>18</v>
      </c>
      <c r="E100" s="54" t="s">
        <v>11</v>
      </c>
      <c r="F100" s="55"/>
      <c r="G100" s="55"/>
      <c r="H100" s="31">
        <v>968</v>
      </c>
      <c r="I100" s="32">
        <v>1</v>
      </c>
    </row>
    <row r="101" spans="1:11" customFormat="1" ht="58.5" customHeight="1" x14ac:dyDescent="0.25">
      <c r="A101" s="16" t="s">
        <v>9</v>
      </c>
      <c r="B101" s="16" t="s">
        <v>10</v>
      </c>
      <c r="C101" s="16" t="s">
        <v>176</v>
      </c>
      <c r="D101" s="16" t="s">
        <v>222</v>
      </c>
      <c r="E101" s="19" t="s">
        <v>223</v>
      </c>
      <c r="F101" s="16" t="s">
        <v>224</v>
      </c>
      <c r="G101" s="19" t="s">
        <v>225</v>
      </c>
      <c r="H101" s="17">
        <v>9209</v>
      </c>
      <c r="I101" s="34"/>
    </row>
    <row r="102" spans="1:11" s="33" customFormat="1" ht="18.75" customHeight="1" x14ac:dyDescent="0.25">
      <c r="A102" s="30" t="s">
        <v>9</v>
      </c>
      <c r="B102" s="30" t="s">
        <v>10</v>
      </c>
      <c r="C102" s="30" t="s">
        <v>176</v>
      </c>
      <c r="D102" s="30" t="s">
        <v>222</v>
      </c>
      <c r="E102" s="54" t="s">
        <v>11</v>
      </c>
      <c r="F102" s="55"/>
      <c r="G102" s="55"/>
      <c r="H102" s="31">
        <v>9209</v>
      </c>
      <c r="I102" s="32">
        <v>1</v>
      </c>
    </row>
    <row r="103" spans="1:11" customFormat="1" ht="76.5" customHeight="1" x14ac:dyDescent="0.25">
      <c r="A103" s="16" t="s">
        <v>9</v>
      </c>
      <c r="B103" s="16" t="s">
        <v>10</v>
      </c>
      <c r="C103" s="16" t="s">
        <v>61</v>
      </c>
      <c r="D103" s="16" t="s">
        <v>226</v>
      </c>
      <c r="E103" s="19" t="s">
        <v>227</v>
      </c>
      <c r="F103" s="16" t="s">
        <v>228</v>
      </c>
      <c r="G103" s="19" t="s">
        <v>229</v>
      </c>
      <c r="H103" s="17">
        <v>690</v>
      </c>
      <c r="I103" s="34"/>
    </row>
    <row r="104" spans="1:11" s="33" customFormat="1" ht="24" customHeight="1" x14ac:dyDescent="0.25">
      <c r="A104" s="30" t="s">
        <v>9</v>
      </c>
      <c r="B104" s="30" t="s">
        <v>10</v>
      </c>
      <c r="C104" s="30" t="s">
        <v>61</v>
      </c>
      <c r="D104" s="30" t="s">
        <v>226</v>
      </c>
      <c r="E104" s="54" t="s">
        <v>11</v>
      </c>
      <c r="F104" s="55"/>
      <c r="G104" s="55"/>
      <c r="H104" s="31">
        <v>690</v>
      </c>
      <c r="I104" s="32">
        <v>1</v>
      </c>
    </row>
    <row r="105" spans="1:11" customFormat="1" ht="102.75" customHeight="1" x14ac:dyDescent="0.25">
      <c r="A105" s="16" t="s">
        <v>9</v>
      </c>
      <c r="B105" s="16" t="s">
        <v>10</v>
      </c>
      <c r="C105" s="16" t="s">
        <v>61</v>
      </c>
      <c r="D105" s="16" t="s">
        <v>28</v>
      </c>
      <c r="E105" s="19" t="s">
        <v>29</v>
      </c>
      <c r="F105" s="16" t="s">
        <v>230</v>
      </c>
      <c r="G105" s="19" t="s">
        <v>231</v>
      </c>
      <c r="H105" s="17">
        <v>450</v>
      </c>
      <c r="I105" s="34"/>
    </row>
    <row r="106" spans="1:11" s="33" customFormat="1" ht="19.5" customHeight="1" x14ac:dyDescent="0.25">
      <c r="A106" s="30" t="s">
        <v>9</v>
      </c>
      <c r="B106" s="30" t="s">
        <v>10</v>
      </c>
      <c r="C106" s="30" t="s">
        <v>61</v>
      </c>
      <c r="D106" s="30" t="s">
        <v>28</v>
      </c>
      <c r="E106" s="54" t="s">
        <v>11</v>
      </c>
      <c r="F106" s="55"/>
      <c r="G106" s="55"/>
      <c r="H106" s="31">
        <v>450</v>
      </c>
      <c r="I106" s="32">
        <v>1</v>
      </c>
    </row>
    <row r="107" spans="1:11" customFormat="1" ht="104.25" customHeight="1" x14ac:dyDescent="0.25">
      <c r="A107" s="16" t="s">
        <v>9</v>
      </c>
      <c r="B107" s="16" t="s">
        <v>10</v>
      </c>
      <c r="C107" s="16" t="s">
        <v>61</v>
      </c>
      <c r="D107" s="16" t="s">
        <v>232</v>
      </c>
      <c r="E107" s="19" t="s">
        <v>233</v>
      </c>
      <c r="F107" s="16" t="s">
        <v>234</v>
      </c>
      <c r="G107" s="19" t="s">
        <v>235</v>
      </c>
      <c r="H107" s="17">
        <v>170</v>
      </c>
      <c r="I107" s="34"/>
    </row>
    <row r="108" spans="1:11" s="33" customFormat="1" ht="18.75" customHeight="1" x14ac:dyDescent="0.25">
      <c r="A108" s="30" t="s">
        <v>9</v>
      </c>
      <c r="B108" s="30" t="s">
        <v>10</v>
      </c>
      <c r="C108" s="30" t="s">
        <v>61</v>
      </c>
      <c r="D108" s="30" t="s">
        <v>232</v>
      </c>
      <c r="E108" s="54" t="s">
        <v>11</v>
      </c>
      <c r="F108" s="55"/>
      <c r="G108" s="55"/>
      <c r="H108" s="31">
        <v>170</v>
      </c>
      <c r="I108" s="32">
        <v>1</v>
      </c>
    </row>
    <row r="109" spans="1:11" customFormat="1" ht="87.75" customHeight="1" x14ac:dyDescent="0.25">
      <c r="A109" s="16" t="s">
        <v>9</v>
      </c>
      <c r="B109" s="16" t="s">
        <v>10</v>
      </c>
      <c r="C109" s="16" t="s">
        <v>181</v>
      </c>
      <c r="D109" s="16" t="s">
        <v>26</v>
      </c>
      <c r="E109" s="19" t="s">
        <v>27</v>
      </c>
      <c r="F109" s="16" t="s">
        <v>236</v>
      </c>
      <c r="G109" s="19" t="s">
        <v>237</v>
      </c>
      <c r="H109" s="17">
        <v>12239.28</v>
      </c>
      <c r="I109" s="34"/>
    </row>
    <row r="110" spans="1:11" s="33" customFormat="1" ht="17.25" customHeight="1" x14ac:dyDescent="0.25">
      <c r="A110" s="30" t="s">
        <v>9</v>
      </c>
      <c r="B110" s="30" t="s">
        <v>10</v>
      </c>
      <c r="C110" s="30" t="s">
        <v>181</v>
      </c>
      <c r="D110" s="30" t="s">
        <v>26</v>
      </c>
      <c r="E110" s="54" t="s">
        <v>11</v>
      </c>
      <c r="F110" s="55"/>
      <c r="G110" s="55"/>
      <c r="H110" s="31">
        <v>12239.28</v>
      </c>
      <c r="I110" s="32">
        <v>1</v>
      </c>
    </row>
    <row r="111" spans="1:11" s="4" customFormat="1" ht="15.75" thickBot="1" x14ac:dyDescent="0.3">
      <c r="A111" s="20" t="s">
        <v>14</v>
      </c>
      <c r="B111" s="20"/>
      <c r="C111" s="20"/>
      <c r="D111" s="20"/>
      <c r="E111" s="21"/>
      <c r="F111" s="20"/>
      <c r="G111" s="21"/>
      <c r="H111" s="22">
        <v>254225.91999999998</v>
      </c>
      <c r="I111" s="23">
        <v>68</v>
      </c>
      <c r="K111" s="3"/>
    </row>
    <row r="112" spans="1:11" customFormat="1" ht="15.75" thickTop="1" x14ac:dyDescent="0.25">
      <c r="E112" s="24"/>
      <c r="G112" s="24"/>
    </row>
    <row r="113" spans="1:11" customFormat="1" ht="15" x14ac:dyDescent="0.25">
      <c r="A113" s="16"/>
      <c r="B113" s="16"/>
      <c r="C113" s="16"/>
      <c r="D113" s="16"/>
      <c r="E113" s="19"/>
      <c r="F113" s="16"/>
      <c r="G113" s="19"/>
      <c r="H113" s="17"/>
      <c r="I113" s="18"/>
    </row>
    <row r="114" spans="1:11" customFormat="1" ht="15" x14ac:dyDescent="0.25">
      <c r="A114" s="16"/>
      <c r="B114" s="16"/>
      <c r="C114" s="16"/>
      <c r="D114" s="16"/>
      <c r="E114" s="19"/>
      <c r="F114" s="16"/>
      <c r="G114" s="19"/>
      <c r="H114" s="17"/>
      <c r="I114" s="17"/>
    </row>
    <row r="115" spans="1:11" customFormat="1" ht="15" x14ac:dyDescent="0.25">
      <c r="A115" s="16"/>
      <c r="B115" s="16"/>
      <c r="C115" s="16"/>
      <c r="D115" s="16"/>
      <c r="E115" s="19"/>
      <c r="F115" s="16"/>
      <c r="G115" s="19"/>
      <c r="H115" s="17"/>
      <c r="I115" s="18"/>
    </row>
    <row r="116" spans="1:11" customFormat="1" ht="15" x14ac:dyDescent="0.25">
      <c r="A116" s="16"/>
      <c r="B116" s="16"/>
      <c r="C116" s="16"/>
      <c r="D116" s="16"/>
      <c r="E116" s="19"/>
      <c r="F116" s="16"/>
      <c r="G116" s="19"/>
      <c r="H116" s="17"/>
      <c r="I116" s="18"/>
    </row>
    <row r="117" spans="1:11" customFormat="1" ht="15" x14ac:dyDescent="0.25">
      <c r="A117" s="16"/>
      <c r="B117" s="16"/>
      <c r="C117" s="16"/>
      <c r="D117" s="16"/>
      <c r="E117" s="19"/>
      <c r="F117" s="16"/>
      <c r="G117" s="16"/>
      <c r="H117" s="17"/>
      <c r="I117" s="18"/>
    </row>
    <row r="118" spans="1:11" customFormat="1" ht="15" x14ac:dyDescent="0.25">
      <c r="A118" s="16"/>
      <c r="B118" s="16"/>
      <c r="C118" s="16"/>
      <c r="D118" s="16"/>
      <c r="E118" s="19"/>
      <c r="F118" s="16"/>
      <c r="G118" s="16"/>
      <c r="H118" s="17"/>
      <c r="I118" s="18"/>
    </row>
    <row r="119" spans="1:11" ht="15" x14ac:dyDescent="0.25">
      <c r="A119" s="13"/>
      <c r="B119" s="13"/>
      <c r="C119" s="13"/>
      <c r="D119" s="13"/>
      <c r="E119" s="14"/>
      <c r="F119" s="13"/>
      <c r="G119" s="16"/>
      <c r="H119" s="17"/>
      <c r="I119" s="18"/>
      <c r="J119"/>
    </row>
    <row r="120" spans="1:11" ht="15" x14ac:dyDescent="0.25">
      <c r="A120" s="13"/>
      <c r="B120" s="13"/>
      <c r="C120" s="13"/>
      <c r="D120" s="13"/>
      <c r="E120" s="14"/>
      <c r="F120" s="13"/>
      <c r="G120" s="16"/>
      <c r="H120" s="17"/>
      <c r="I120" s="18"/>
      <c r="J120"/>
    </row>
    <row r="121" spans="1:11" ht="15" x14ac:dyDescent="0.25">
      <c r="A121" s="16"/>
      <c r="B121" s="16"/>
      <c r="C121" s="16"/>
      <c r="D121" s="16"/>
      <c r="E121" s="19"/>
      <c r="F121" s="16"/>
      <c r="G121" s="16"/>
      <c r="H121" s="17"/>
      <c r="I121" s="18"/>
      <c r="J121"/>
      <c r="K121" s="12"/>
    </row>
    <row r="122" spans="1:11" x14ac:dyDescent="0.25">
      <c r="A122" s="7"/>
      <c r="B122" s="7"/>
      <c r="C122" s="7"/>
      <c r="D122" s="7"/>
      <c r="E122" s="6"/>
      <c r="F122" s="7"/>
      <c r="G122" s="6"/>
      <c r="H122" s="8"/>
      <c r="I122" s="10"/>
    </row>
    <row r="123" spans="1:11" x14ac:dyDescent="0.25">
      <c r="A123" s="7"/>
      <c r="B123" s="7"/>
      <c r="C123" s="7"/>
      <c r="D123" s="7"/>
      <c r="E123" s="6"/>
      <c r="F123" s="7"/>
      <c r="G123" s="6"/>
      <c r="H123" s="8"/>
      <c r="I123" s="10"/>
    </row>
    <row r="124" spans="1:11" x14ac:dyDescent="0.25">
      <c r="A124" s="7"/>
      <c r="B124" s="7"/>
      <c r="C124" s="7"/>
      <c r="D124" s="7"/>
      <c r="E124" s="6"/>
      <c r="F124" s="7"/>
      <c r="G124" s="6"/>
      <c r="H124" s="8"/>
      <c r="I124" s="10"/>
    </row>
    <row r="125" spans="1:11" x14ac:dyDescent="0.25">
      <c r="A125" s="7"/>
      <c r="B125" s="7"/>
      <c r="C125" s="7"/>
      <c r="D125" s="7"/>
      <c r="E125" s="6"/>
      <c r="F125" s="7"/>
      <c r="G125" s="6"/>
      <c r="H125" s="8"/>
      <c r="I125" s="10"/>
    </row>
    <row r="126" spans="1:11" x14ac:dyDescent="0.25">
      <c r="A126" s="7"/>
      <c r="B126" s="7"/>
      <c r="C126" s="7"/>
      <c r="D126" s="7"/>
      <c r="E126" s="6"/>
      <c r="F126" s="7"/>
      <c r="G126" s="6"/>
      <c r="H126" s="8"/>
      <c r="I126" s="10"/>
    </row>
    <row r="127" spans="1:11" x14ac:dyDescent="0.25">
      <c r="A127" s="7"/>
      <c r="B127" s="7"/>
      <c r="C127" s="7"/>
      <c r="D127" s="7"/>
      <c r="E127" s="6"/>
      <c r="F127" s="7"/>
      <c r="G127" s="6"/>
      <c r="H127" s="8"/>
      <c r="I127" s="10"/>
    </row>
    <row r="128" spans="1:11" x14ac:dyDescent="0.25">
      <c r="A128" s="7"/>
      <c r="B128" s="7"/>
      <c r="C128" s="7"/>
      <c r="D128" s="7"/>
      <c r="E128" s="6"/>
      <c r="F128" s="7"/>
      <c r="G128" s="6"/>
      <c r="H128" s="8"/>
      <c r="I128" s="10"/>
    </row>
    <row r="129" spans="1:9" x14ac:dyDescent="0.25">
      <c r="A129" s="7"/>
      <c r="B129" s="7"/>
      <c r="C129" s="7"/>
      <c r="D129" s="7"/>
      <c r="E129" s="6"/>
      <c r="F129" s="7"/>
      <c r="G129" s="6"/>
      <c r="H129" s="8"/>
      <c r="I129" s="10"/>
    </row>
    <row r="130" spans="1:9" x14ac:dyDescent="0.25">
      <c r="A130" s="7"/>
      <c r="B130" s="7"/>
      <c r="C130" s="7"/>
      <c r="D130" s="7"/>
      <c r="E130" s="6"/>
      <c r="F130" s="7"/>
      <c r="G130" s="6"/>
      <c r="H130" s="8"/>
      <c r="I130" s="10"/>
    </row>
    <row r="131" spans="1:9" x14ac:dyDescent="0.25">
      <c r="A131" s="7"/>
      <c r="B131" s="7"/>
      <c r="C131" s="7"/>
      <c r="D131" s="7"/>
      <c r="E131" s="6"/>
      <c r="F131" s="7"/>
      <c r="G131" s="6"/>
      <c r="H131" s="8"/>
      <c r="I131" s="10"/>
    </row>
    <row r="132" spans="1:9" x14ac:dyDescent="0.25">
      <c r="A132" s="7"/>
      <c r="B132" s="7"/>
      <c r="C132" s="7"/>
      <c r="D132" s="7"/>
      <c r="E132" s="6"/>
      <c r="F132" s="7"/>
      <c r="G132" s="6"/>
      <c r="H132" s="8"/>
      <c r="I132" s="10"/>
    </row>
    <row r="133" spans="1:9" x14ac:dyDescent="0.25">
      <c r="A133" s="7"/>
      <c r="B133" s="7"/>
      <c r="C133" s="7"/>
      <c r="D133" s="7"/>
      <c r="E133" s="6"/>
      <c r="F133" s="7"/>
      <c r="G133" s="6"/>
      <c r="H133" s="8"/>
      <c r="I133" s="10"/>
    </row>
    <row r="134" spans="1:9" x14ac:dyDescent="0.25">
      <c r="A134" s="7"/>
      <c r="B134" s="7"/>
      <c r="C134" s="7"/>
      <c r="D134" s="7"/>
      <c r="E134" s="6"/>
      <c r="F134" s="7"/>
      <c r="G134" s="6"/>
      <c r="H134" s="8"/>
      <c r="I134" s="10"/>
    </row>
    <row r="135" spans="1:9" x14ac:dyDescent="0.25">
      <c r="A135" s="7"/>
      <c r="B135" s="7"/>
      <c r="C135" s="7"/>
      <c r="D135" s="7"/>
      <c r="E135" s="6"/>
      <c r="F135" s="7"/>
      <c r="G135" s="6"/>
      <c r="H135" s="8"/>
      <c r="I135" s="10"/>
    </row>
    <row r="136" spans="1:9" x14ac:dyDescent="0.25">
      <c r="A136" s="7"/>
      <c r="B136" s="7"/>
      <c r="C136" s="7"/>
      <c r="D136" s="7"/>
      <c r="E136" s="6"/>
      <c r="F136" s="7"/>
      <c r="G136" s="6"/>
      <c r="H136" s="8"/>
      <c r="I136" s="10"/>
    </row>
    <row r="137" spans="1:9" x14ac:dyDescent="0.25">
      <c r="A137" s="7"/>
      <c r="B137" s="7"/>
      <c r="C137" s="7"/>
      <c r="D137" s="7"/>
      <c r="E137" s="6"/>
      <c r="F137" s="7"/>
      <c r="G137" s="6"/>
      <c r="H137" s="8"/>
      <c r="I137" s="10"/>
    </row>
    <row r="138" spans="1:9" x14ac:dyDescent="0.25">
      <c r="A138" s="7"/>
      <c r="B138" s="7"/>
      <c r="C138" s="7"/>
      <c r="D138" s="7"/>
      <c r="E138" s="6"/>
      <c r="F138" s="7"/>
      <c r="G138" s="6"/>
      <c r="H138" s="8"/>
      <c r="I138" s="10"/>
    </row>
    <row r="139" spans="1:9" x14ac:dyDescent="0.25">
      <c r="A139" s="7"/>
      <c r="B139" s="7"/>
      <c r="C139" s="7"/>
      <c r="D139" s="7"/>
      <c r="E139" s="6"/>
      <c r="F139" s="7"/>
      <c r="G139" s="6"/>
      <c r="H139" s="8"/>
      <c r="I139" s="10"/>
    </row>
  </sheetData>
  <sheetProtection selectLockedCells="1" selectUnlockedCells="1"/>
  <autoFilter ref="A8:O112"/>
  <mergeCells count="38">
    <mergeCell ref="E108:G108"/>
    <mergeCell ref="E110:G110"/>
    <mergeCell ref="E98:G98"/>
    <mergeCell ref="E100:G100"/>
    <mergeCell ref="E102:G102"/>
    <mergeCell ref="E104:G104"/>
    <mergeCell ref="E106:G106"/>
    <mergeCell ref="E89:G89"/>
    <mergeCell ref="E91:G91"/>
    <mergeCell ref="E94:G94"/>
    <mergeCell ref="E96:G96"/>
    <mergeCell ref="E81:G81"/>
    <mergeCell ref="E85:G85"/>
    <mergeCell ref="E87:G87"/>
    <mergeCell ref="E74:G74"/>
    <mergeCell ref="E76:G76"/>
    <mergeCell ref="E63:G63"/>
    <mergeCell ref="E66:G66"/>
    <mergeCell ref="E70:G70"/>
    <mergeCell ref="E72:G72"/>
    <mergeCell ref="E56:G56"/>
    <mergeCell ref="E58:G58"/>
    <mergeCell ref="E61:G61"/>
    <mergeCell ref="E45:G45"/>
    <mergeCell ref="E47:G47"/>
    <mergeCell ref="E49:G49"/>
    <mergeCell ref="E51:G51"/>
    <mergeCell ref="E43:G43"/>
    <mergeCell ref="E33:G33"/>
    <mergeCell ref="E35:G35"/>
    <mergeCell ref="E23:G23"/>
    <mergeCell ref="E28:G28"/>
    <mergeCell ref="E20:G20"/>
    <mergeCell ref="A2:H2"/>
    <mergeCell ref="A1:H1"/>
    <mergeCell ref="A3:H3"/>
    <mergeCell ref="A4:H4"/>
    <mergeCell ref="E11:G11"/>
  </mergeCells>
  <printOptions horizontalCentered="1"/>
  <pageMargins left="0.47244094488188981" right="0" top="0.51181102362204722" bottom="0.78740157480314965" header="0.31496062992125984" footer="0.51181102362204722"/>
  <pageSetup paperSize="14" scale="65" firstPageNumber="0" orientation="landscape" r:id="rId1"/>
  <headerFooter>
    <oddHeader xml:space="preserve">&amp;L&amp;G&amp;C&amp;"Times New Roman,Negrita"&amp;20&amp;K000000Instituto de la Defensa Pública Penal&amp;"Times New Roman,Normal"&amp;11
&amp;"Times New Roman,Cursiva"&amp;16Defendemos con excelencia, actuamos con transparencia&amp;"Times New Roman,Normal"&amp;11
</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Hoja1</vt:lpstr>
      <vt:lpstr>Hoja1!__xlnm_Print_Area</vt:lpstr>
      <vt:lpstr>Hoja1!__xlnm_Print_Titles</vt:lpstr>
      <vt:lpstr>Hoja1!Área_de_impresión</vt:lpstr>
      <vt:lpstr>Hoja1!Print_Area_0</vt:lpstr>
      <vt:lpstr>Hoja1!Print_Titles_0</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Mahony Perez</dc:creator>
  <cp:lastModifiedBy>Manuel Ronaldo Padilla Zuleta</cp:lastModifiedBy>
  <cp:lastPrinted>2025-11-06T15:03:06Z</cp:lastPrinted>
  <dcterms:created xsi:type="dcterms:W3CDTF">2018-11-08T20:32:11Z</dcterms:created>
  <dcterms:modified xsi:type="dcterms:W3CDTF">2025-11-06T15:03:13Z</dcterms:modified>
</cp:coreProperties>
</file>